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anpal.chatta\Desktop\WE CAN FINANCE\"/>
    </mc:Choice>
  </mc:AlternateContent>
  <bookViews>
    <workbookView xWindow="-120" yWindow="-120" windowWidth="20736" windowHeight="11160" firstSheet="13" activeTab="13"/>
  </bookViews>
  <sheets>
    <sheet name="Summary - scenario key" sheetId="23" r:id="rId1"/>
    <sheet name="Summary" sheetId="19" r:id="rId2"/>
    <sheet name="Base" sheetId="2" r:id="rId3"/>
    <sheet name="+1% RfR" sheetId="3" r:id="rId4"/>
    <sheet name="-1% RfR" sheetId="4" r:id="rId5"/>
    <sheet name="+1% inflation" sheetId="5" r:id="rId6"/>
    <sheet name="-1% inflation" sheetId="6" r:id="rId7"/>
    <sheet name="+0.5% inflation wedge" sheetId="7" r:id="rId8"/>
    <sheet name="-0.5% inflation wedge" sheetId="8" r:id="rId9"/>
    <sheet name="+5% index linked debt" sheetId="9" r:id="rId10"/>
    <sheet name="-5% index linked debt" sheetId="10" r:id="rId11"/>
    <sheet name="10% totex overspend" sheetId="11" r:id="rId12"/>
    <sheet name="10% totex underspend" sheetId="12" r:id="rId13"/>
    <sheet name="+2% RoRE" sheetId="13" r:id="rId14"/>
    <sheet name="-2% RoRE" sheetId="14" r:id="rId15"/>
    <sheet name="inc UM &amp; competable spend" sheetId="16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9" i="19" l="1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P18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C21" i="19" l="1"/>
  <c r="C20" i="19"/>
  <c r="C17" i="19"/>
  <c r="C16" i="19"/>
  <c r="C14" i="19"/>
  <c r="C12" i="19"/>
  <c r="C10" i="19"/>
  <c r="C9" i="19"/>
  <c r="C7" i="19"/>
  <c r="C6" i="19"/>
  <c r="C5" i="19"/>
  <c r="C4" i="19"/>
  <c r="M7" i="19" l="1"/>
  <c r="G7" i="19"/>
  <c r="P7" i="19"/>
  <c r="K7" i="19"/>
  <c r="H7" i="19"/>
  <c r="F7" i="19"/>
  <c r="N7" i="19"/>
  <c r="J7" i="19"/>
  <c r="L7" i="19"/>
  <c r="I7" i="19"/>
  <c r="E7" i="19"/>
  <c r="D7" i="19"/>
  <c r="P20" i="19"/>
  <c r="L20" i="19"/>
  <c r="J20" i="19"/>
  <c r="N20" i="19"/>
  <c r="G20" i="19"/>
  <c r="K20" i="19"/>
  <c r="H20" i="19"/>
  <c r="M20" i="19"/>
  <c r="I20" i="19"/>
  <c r="F20" i="19"/>
  <c r="E20" i="19"/>
  <c r="D20" i="19"/>
  <c r="N16" i="19"/>
  <c r="P16" i="19"/>
  <c r="M16" i="19"/>
  <c r="F16" i="19"/>
  <c r="L16" i="19"/>
  <c r="G16" i="19"/>
  <c r="K16" i="19"/>
  <c r="H16" i="19"/>
  <c r="E16" i="19"/>
  <c r="D16" i="19"/>
  <c r="J16" i="19"/>
  <c r="I16" i="19"/>
  <c r="P12" i="19"/>
  <c r="L12" i="19"/>
  <c r="K12" i="19"/>
  <c r="N12" i="19"/>
  <c r="H12" i="19"/>
  <c r="J12" i="19"/>
  <c r="I12" i="19"/>
  <c r="G12" i="19"/>
  <c r="D12" i="19"/>
  <c r="F12" i="19"/>
  <c r="M12" i="19"/>
  <c r="E12" i="19"/>
  <c r="N14" i="19" l="1"/>
  <c r="P14" i="19"/>
  <c r="M14" i="19"/>
  <c r="J14" i="19"/>
  <c r="H14" i="19"/>
  <c r="G14" i="19"/>
  <c r="L14" i="19"/>
  <c r="E14" i="19"/>
  <c r="F14" i="19"/>
  <c r="D14" i="19"/>
  <c r="K14" i="19"/>
  <c r="I14" i="19"/>
  <c r="L5" i="19"/>
  <c r="P5" i="19"/>
  <c r="N5" i="19"/>
  <c r="I5" i="19"/>
  <c r="J5" i="19"/>
  <c r="K5" i="19"/>
  <c r="E5" i="19"/>
  <c r="M5" i="19"/>
  <c r="H5" i="19"/>
  <c r="D5" i="19"/>
  <c r="G5" i="19"/>
  <c r="F5" i="19"/>
  <c r="N4" i="19"/>
  <c r="M4" i="19"/>
  <c r="P4" i="19"/>
  <c r="L4" i="19"/>
  <c r="K4" i="19"/>
  <c r="J4" i="19"/>
  <c r="G4" i="19"/>
  <c r="D4" i="19"/>
  <c r="I4" i="19"/>
  <c r="H4" i="19"/>
  <c r="E4" i="19"/>
  <c r="F4" i="19"/>
  <c r="L6" i="19"/>
  <c r="N6" i="19"/>
  <c r="P6" i="19"/>
  <c r="M6" i="19"/>
  <c r="I6" i="19"/>
  <c r="H6" i="19"/>
  <c r="F6" i="19"/>
  <c r="D6" i="19"/>
  <c r="K6" i="19"/>
  <c r="J6" i="19"/>
  <c r="E6" i="19"/>
  <c r="G6" i="19"/>
  <c r="P10" i="19"/>
  <c r="M10" i="19"/>
  <c r="N10" i="19"/>
  <c r="K10" i="19"/>
  <c r="L10" i="19"/>
  <c r="J10" i="19"/>
  <c r="I10" i="19"/>
  <c r="G10" i="19"/>
  <c r="D10" i="19"/>
  <c r="H10" i="19"/>
  <c r="F10" i="19"/>
  <c r="E10" i="19"/>
  <c r="M21" i="19"/>
  <c r="N21" i="19"/>
  <c r="K21" i="19"/>
  <c r="P21" i="19"/>
  <c r="L21" i="19"/>
  <c r="J21" i="19"/>
  <c r="G21" i="19"/>
  <c r="F21" i="19"/>
  <c r="I21" i="19"/>
  <c r="D21" i="19"/>
  <c r="H21" i="19"/>
  <c r="E21" i="19"/>
  <c r="M9" i="19" l="1"/>
  <c r="N9" i="19"/>
  <c r="K9" i="19"/>
  <c r="J9" i="19"/>
  <c r="G9" i="19"/>
  <c r="L9" i="19"/>
  <c r="D9" i="19"/>
  <c r="F9" i="19"/>
  <c r="I9" i="19"/>
  <c r="E9" i="19"/>
  <c r="P9" i="19"/>
  <c r="H9" i="19"/>
  <c r="L17" i="19"/>
  <c r="M17" i="19"/>
  <c r="K17" i="19"/>
  <c r="I17" i="19"/>
  <c r="F17" i="19"/>
  <c r="N17" i="19"/>
  <c r="P17" i="19"/>
  <c r="H17" i="19"/>
  <c r="G17" i="19"/>
  <c r="E17" i="19"/>
  <c r="J17" i="19"/>
  <c r="D17" i="19"/>
  <c r="O7" i="19" l="1"/>
  <c r="O20" i="19"/>
  <c r="O16" i="19"/>
  <c r="O12" i="19"/>
  <c r="O5" i="19" l="1"/>
  <c r="O14" i="19"/>
  <c r="O4" i="19"/>
  <c r="O6" i="19"/>
  <c r="O10" i="19"/>
  <c r="O21" i="19"/>
  <c r="O17" i="19" l="1"/>
  <c r="O9" i="19"/>
</calcChain>
</file>

<file path=xl/sharedStrings.xml><?xml version="1.0" encoding="utf-8"?>
<sst xmlns="http://schemas.openxmlformats.org/spreadsheetml/2006/main" count="442" uniqueCount="45">
  <si>
    <t>Scenario</t>
  </si>
  <si>
    <t>Description</t>
  </si>
  <si>
    <t>Base case based on Ofgem's package including incentives performance</t>
  </si>
  <si>
    <t>1% increase in risk free rate</t>
  </si>
  <si>
    <t>1% decrease in risk free rate</t>
  </si>
  <si>
    <t xml:space="preserve">1% increase in CPIH inflation </t>
  </si>
  <si>
    <t xml:space="preserve">1% decrease in CPIH inflation </t>
  </si>
  <si>
    <t>0.5% increase in RPI-CPIH inflation wedge</t>
  </si>
  <si>
    <t>0.5% decrease in RPI-CPIH inflation wedge</t>
  </si>
  <si>
    <t>5% increase in inflation linked debt</t>
  </si>
  <si>
    <t>5% decrease in inflation linked debt</t>
  </si>
  <si>
    <t>10% totex overspend</t>
  </si>
  <si>
    <t>10% totex underspend</t>
  </si>
  <si>
    <t>+2% RoRE performance based on ODIs</t>
  </si>
  <si>
    <t>-2% RoRE performance based on ODIs</t>
  </si>
  <si>
    <t>include impact of UM &amp; competable spend</t>
  </si>
  <si>
    <t>T2 average</t>
  </si>
  <si>
    <t>Interest Cover ratios</t>
  </si>
  <si>
    <t>FFO interest cover ratio (including accretions)</t>
  </si>
  <si>
    <t>FFO interest cover ratio (cash interest only)</t>
  </si>
  <si>
    <t>Adjusted interest cover ratio</t>
  </si>
  <si>
    <t>Nominal PMICR</t>
  </si>
  <si>
    <t>Net Debt ratios</t>
  </si>
  <si>
    <t>FFO / Net Debt</t>
  </si>
  <si>
    <t>RCF / Net Debt</t>
  </si>
  <si>
    <t>Gearing ratios</t>
  </si>
  <si>
    <t>Net Debt / Total closing RAV</t>
  </si>
  <si>
    <t>RCF / Capex</t>
  </si>
  <si>
    <t>Equity ratios</t>
  </si>
  <si>
    <t>Net debt / EBITDA</t>
  </si>
  <si>
    <t>Regulated equity / EBITDA</t>
  </si>
  <si>
    <t>EBITDA / RAV</t>
  </si>
  <si>
    <t>PAT / Regulated equity (RoRE)</t>
  </si>
  <si>
    <t>Dividend cover ratio</t>
  </si>
  <si>
    <t>Dividend/RegEquity</t>
  </si>
  <si>
    <t>FY22</t>
  </si>
  <si>
    <t>F23</t>
  </si>
  <si>
    <t>FY24</t>
  </si>
  <si>
    <t>FY25</t>
  </si>
  <si>
    <t>FY26</t>
  </si>
  <si>
    <t>FY27</t>
  </si>
  <si>
    <t>FY28</t>
  </si>
  <si>
    <t>FY29</t>
  </si>
  <si>
    <t>FY30</t>
  </si>
  <si>
    <t>FY31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</si>
</sst>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148C"/>
        <bgColor indexed="64"/>
      </patternFill>
    </fill>
  </fills>
  <borders count="16">
    <border>
      <left/>
      <right/>
      <top/>
      <bottom/>
      <diagonal/>
    </border>
    <border>
      <left style="thin">
        <color rgb="FF00148C"/>
      </left>
      <right style="thin">
        <color rgb="FF00148C"/>
      </right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/>
      <diagonal/>
    </border>
    <border>
      <left/>
      <right style="thin">
        <color rgb="FF00148C"/>
      </right>
      <top style="thin">
        <color rgb="FF00148C"/>
      </top>
      <bottom/>
      <diagonal/>
    </border>
    <border>
      <left/>
      <right style="thin">
        <color rgb="FF00148C"/>
      </right>
      <top/>
      <bottom/>
      <diagonal/>
    </border>
    <border>
      <left/>
      <right/>
      <top/>
      <bottom style="thin">
        <color rgb="FF00148C"/>
      </bottom>
      <diagonal/>
    </border>
    <border>
      <left/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 style="thin">
        <color rgb="FF00148C"/>
      </right>
      <top style="thin">
        <color rgb="FF00148C"/>
      </top>
      <bottom/>
      <diagonal/>
    </border>
    <border>
      <left style="thin">
        <color rgb="FF00148C"/>
      </left>
      <right style="thin">
        <color rgb="FF00148C"/>
      </right>
      <top/>
      <bottom/>
      <diagonal/>
    </border>
    <border>
      <left style="thin">
        <color rgb="FF00148C"/>
      </left>
      <right style="thin">
        <color rgb="FF00148C"/>
      </right>
      <top/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 style="thin">
        <color rgb="FF00148C"/>
      </bottom>
      <diagonal/>
    </border>
    <border>
      <left/>
      <right/>
      <top style="thin">
        <color rgb="FF00148C"/>
      </top>
      <bottom style="thin">
        <color rgb="FF00148C"/>
      </bottom>
      <diagonal/>
    </border>
    <border>
      <left/>
      <right style="thin">
        <color rgb="FF00148C"/>
      </right>
      <top style="thin">
        <color rgb="FF00148C"/>
      </top>
      <bottom style="thin">
        <color rgb="FF00148C"/>
      </bottom>
      <diagonal/>
    </border>
    <border>
      <left style="thin">
        <color rgb="FF00148C"/>
      </left>
      <right/>
      <top style="thin">
        <color rgb="FF00148C"/>
      </top>
      <bottom/>
      <diagonal/>
    </border>
    <border>
      <left style="thin">
        <color rgb="FF00148C"/>
      </left>
      <right/>
      <top/>
      <bottom/>
      <diagonal/>
    </border>
    <border>
      <left style="thin">
        <color rgb="FF00148C"/>
      </left>
      <right/>
      <top/>
      <bottom style="thin">
        <color rgb="FF00148C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2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4" fontId="2" fillId="0" borderId="4" xfId="0" applyNumberFormat="1" applyFont="1" applyBorder="1" applyAlignment="1">
      <alignment horizontal="center"/>
    </xf>
    <xf numFmtId="10" fontId="2" fillId="0" borderId="5" xfId="0" applyNumberFormat="1" applyFont="1" applyBorder="1" applyAlignment="1">
      <alignment horizontal="center"/>
    </xf>
    <xf numFmtId="10" fontId="2" fillId="0" borderId="6" xfId="0" applyNumberFormat="1" applyFont="1" applyBorder="1" applyAlignment="1">
      <alignment horizontal="center"/>
    </xf>
    <xf numFmtId="0" fontId="3" fillId="0" borderId="7" xfId="0" applyFont="1" applyBorder="1"/>
    <xf numFmtId="0" fontId="2" fillId="0" borderId="8" xfId="0" applyFont="1" applyBorder="1"/>
    <xf numFmtId="0" fontId="3" fillId="0" borderId="8" xfId="0" applyFont="1" applyBorder="1"/>
    <xf numFmtId="0" fontId="2" fillId="0" borderId="9" xfId="0" applyFont="1" applyBorder="1"/>
    <xf numFmtId="164" fontId="2" fillId="0" borderId="0" xfId="0" applyNumberFormat="1" applyFont="1" applyBorder="1"/>
    <xf numFmtId="10" fontId="2" fillId="0" borderId="0" xfId="0" applyNumberFormat="1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0" borderId="14" xfId="0" applyFont="1" applyBorder="1"/>
    <xf numFmtId="164" fontId="2" fillId="0" borderId="4" xfId="0" applyNumberFormat="1" applyFont="1" applyBorder="1"/>
    <xf numFmtId="0" fontId="1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2" fillId="0" borderId="13" xfId="0" applyFont="1" applyBorder="1"/>
    <xf numFmtId="2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4" xfId="0" applyNumberFormat="1" applyFont="1" applyBorder="1"/>
    <xf numFmtId="10" fontId="2" fillId="0" borderId="15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164" fontId="2" fillId="0" borderId="4" xfId="0" applyNumberFormat="1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2" fontId="2" fillId="0" borderId="6" xfId="0" applyNumberFormat="1" applyFont="1" applyBorder="1" applyAlignment="1">
      <alignment horizontal="left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10" fontId="2" fillId="0" borderId="14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2" fillId="0" borderId="4" xfId="1" applyNumberFormat="1" applyFont="1" applyBorder="1" applyAlignment="1">
      <alignment horizontal="center"/>
    </xf>
    <xf numFmtId="10" fontId="2" fillId="0" borderId="14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14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8"/>
  <sheetViews>
    <sheetView showGridLines="0" workbookViewId="0">
      <selection activeCell="G5" sqref="G5"/>
    </sheetView>
  </sheetViews>
  <sheetFormatPr defaultColWidth="9.109375" defaultRowHeight="13.8" x14ac:dyDescent="0.25"/>
  <cols>
    <col min="1" max="1" width="9.109375" style="3"/>
    <col min="2" max="2" width="16.88671875" style="3" customWidth="1"/>
    <col min="3" max="3" width="70.109375" style="3" bestFit="1" customWidth="1"/>
    <col min="4" max="16384" width="9.109375" style="3"/>
  </cols>
  <sheetData>
    <row r="2" spans="2:3" ht="25.5" customHeight="1" x14ac:dyDescent="0.25">
      <c r="B2" s="35" t="s">
        <v>0</v>
      </c>
      <c r="C2" s="36" t="s">
        <v>1</v>
      </c>
    </row>
    <row r="3" spans="2:3" ht="15.75" customHeight="1" x14ac:dyDescent="0.25">
      <c r="B3" s="32">
        <v>1</v>
      </c>
      <c r="C3" s="29" t="s">
        <v>2</v>
      </c>
    </row>
    <row r="4" spans="2:3" ht="15.75" customHeight="1" x14ac:dyDescent="0.25">
      <c r="B4" s="32">
        <v>2</v>
      </c>
      <c r="C4" s="30" t="s">
        <v>3</v>
      </c>
    </row>
    <row r="5" spans="2:3" ht="15.75" customHeight="1" x14ac:dyDescent="0.25">
      <c r="B5" s="32">
        <v>3</v>
      </c>
      <c r="C5" s="30" t="s">
        <v>4</v>
      </c>
    </row>
    <row r="6" spans="2:3" ht="15.75" customHeight="1" x14ac:dyDescent="0.25">
      <c r="B6" s="32">
        <v>4</v>
      </c>
      <c r="C6" s="30" t="s">
        <v>5</v>
      </c>
    </row>
    <row r="7" spans="2:3" ht="15.75" customHeight="1" x14ac:dyDescent="0.25">
      <c r="B7" s="32">
        <v>5</v>
      </c>
      <c r="C7" s="30" t="s">
        <v>6</v>
      </c>
    </row>
    <row r="8" spans="2:3" ht="15.75" customHeight="1" x14ac:dyDescent="0.25">
      <c r="B8" s="32">
        <v>6</v>
      </c>
      <c r="C8" s="30" t="s">
        <v>7</v>
      </c>
    </row>
    <row r="9" spans="2:3" ht="15.75" customHeight="1" x14ac:dyDescent="0.25">
      <c r="B9" s="32">
        <v>7</v>
      </c>
      <c r="C9" s="30" t="s">
        <v>8</v>
      </c>
    </row>
    <row r="10" spans="2:3" ht="15.75" customHeight="1" x14ac:dyDescent="0.25">
      <c r="B10" s="32">
        <v>8</v>
      </c>
      <c r="C10" s="31" t="s">
        <v>9</v>
      </c>
    </row>
    <row r="11" spans="2:3" ht="15.75" customHeight="1" x14ac:dyDescent="0.25">
      <c r="B11" s="32">
        <v>9</v>
      </c>
      <c r="C11" s="31" t="s">
        <v>10</v>
      </c>
    </row>
    <row r="12" spans="2:3" ht="15.75" customHeight="1" x14ac:dyDescent="0.25">
      <c r="B12" s="32">
        <v>10</v>
      </c>
      <c r="C12" s="31" t="s">
        <v>11</v>
      </c>
    </row>
    <row r="13" spans="2:3" ht="15.75" customHeight="1" x14ac:dyDescent="0.25">
      <c r="B13" s="32">
        <v>11</v>
      </c>
      <c r="C13" s="31" t="s">
        <v>12</v>
      </c>
    </row>
    <row r="14" spans="2:3" ht="15.75" customHeight="1" x14ac:dyDescent="0.25">
      <c r="B14" s="32">
        <v>12</v>
      </c>
      <c r="C14" s="30" t="s">
        <v>13</v>
      </c>
    </row>
    <row r="15" spans="2:3" ht="15.75" customHeight="1" x14ac:dyDescent="0.25">
      <c r="B15" s="32">
        <v>13</v>
      </c>
      <c r="C15" s="30" t="s">
        <v>14</v>
      </c>
    </row>
    <row r="16" spans="2:3" ht="15.75" customHeight="1" x14ac:dyDescent="0.25">
      <c r="B16" s="33">
        <v>14</v>
      </c>
      <c r="C16" s="34" t="s">
        <v>15</v>
      </c>
    </row>
    <row r="17" spans="3:3" x14ac:dyDescent="0.25">
      <c r="C17" s="2"/>
    </row>
    <row r="18" spans="3:3" x14ac:dyDescent="0.25">
      <c r="C18" s="1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C4" sqref="C4:L7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35</v>
      </c>
      <c r="D2" s="18" t="s">
        <v>36</v>
      </c>
      <c r="E2" s="18" t="s">
        <v>37</v>
      </c>
      <c r="F2" s="18" t="s">
        <v>38</v>
      </c>
      <c r="G2" s="19" t="s">
        <v>39</v>
      </c>
      <c r="H2" s="19" t="s">
        <v>40</v>
      </c>
      <c r="I2" s="19" t="s">
        <v>41</v>
      </c>
      <c r="J2" s="19" t="s">
        <v>42</v>
      </c>
      <c r="K2" s="19" t="s">
        <v>43</v>
      </c>
      <c r="L2" s="19" t="s">
        <v>44</v>
      </c>
    </row>
    <row r="3" spans="2:12" x14ac:dyDescent="0.25">
      <c r="B3" s="12" t="s">
        <v>17</v>
      </c>
      <c r="C3" s="24"/>
      <c r="D3" s="5"/>
      <c r="E3" s="5"/>
      <c r="F3" s="5"/>
      <c r="G3" s="6"/>
      <c r="H3" s="24"/>
      <c r="I3" s="5"/>
      <c r="J3" s="5"/>
      <c r="K3" s="5"/>
      <c r="L3" s="6"/>
    </row>
    <row r="4" spans="2:12" x14ac:dyDescent="0.25">
      <c r="B4" s="13" t="s">
        <v>18</v>
      </c>
      <c r="C4" s="25">
        <v>3.1303822574925428</v>
      </c>
      <c r="D4" s="2">
        <v>3.0057713283784224</v>
      </c>
      <c r="E4" s="2">
        <v>2.9976964522437202</v>
      </c>
      <c r="F4" s="2">
        <v>3.0028328891448881</v>
      </c>
      <c r="G4" s="7">
        <v>3.0255062329884566</v>
      </c>
      <c r="H4" s="25">
        <v>3.0737844727971892</v>
      </c>
      <c r="I4" s="2">
        <v>3.1625841389721385</v>
      </c>
      <c r="J4" s="2">
        <v>3.2376894559729008</v>
      </c>
      <c r="K4" s="2">
        <v>3.3229094487899653</v>
      </c>
      <c r="L4" s="7">
        <v>3.4312511144715381</v>
      </c>
    </row>
    <row r="5" spans="2:12" x14ac:dyDescent="0.25">
      <c r="B5" s="13" t="s">
        <v>19</v>
      </c>
      <c r="C5" s="25">
        <v>3.6755199326435437</v>
      </c>
      <c r="D5" s="2">
        <v>3.5385823527889548</v>
      </c>
      <c r="E5" s="2">
        <v>3.5372437275428306</v>
      </c>
      <c r="F5" s="2">
        <v>3.5483354796311861</v>
      </c>
      <c r="G5" s="7">
        <v>3.5785596797047297</v>
      </c>
      <c r="H5" s="25">
        <v>3.668353901044811</v>
      </c>
      <c r="I5" s="2">
        <v>3.8030116355414427</v>
      </c>
      <c r="J5" s="2">
        <v>3.914878519166912</v>
      </c>
      <c r="K5" s="2">
        <v>4.0378882131094338</v>
      </c>
      <c r="L5" s="7">
        <v>4.1916617513253325</v>
      </c>
    </row>
    <row r="6" spans="2:12" x14ac:dyDescent="0.25">
      <c r="B6" s="13" t="s">
        <v>20</v>
      </c>
      <c r="C6" s="25">
        <v>1.6818071938131174</v>
      </c>
      <c r="D6" s="2">
        <v>1.5261922099726681</v>
      </c>
      <c r="E6" s="2">
        <v>1.5196058831283172</v>
      </c>
      <c r="F6" s="2">
        <v>1.5181216540254012</v>
      </c>
      <c r="G6" s="7">
        <v>1.5262017709296907</v>
      </c>
      <c r="H6" s="25">
        <v>1.4677805396715222</v>
      </c>
      <c r="I6" s="2">
        <v>1.4955129480770522</v>
      </c>
      <c r="J6" s="2">
        <v>1.5151516059869627</v>
      </c>
      <c r="K6" s="2">
        <v>1.5395681702697772</v>
      </c>
      <c r="L6" s="7">
        <v>1.5710997885706199</v>
      </c>
    </row>
    <row r="7" spans="2:12" x14ac:dyDescent="0.25">
      <c r="B7" s="13" t="s">
        <v>21</v>
      </c>
      <c r="C7" s="25">
        <v>2.2308974015646332</v>
      </c>
      <c r="D7" s="2">
        <v>2.1014806757517479</v>
      </c>
      <c r="E7" s="2">
        <v>2.0976218382055212</v>
      </c>
      <c r="F7" s="2">
        <v>2.1004162399941118</v>
      </c>
      <c r="G7" s="7">
        <v>2.1122690354645708</v>
      </c>
      <c r="H7" s="25">
        <v>2.1029022290188601</v>
      </c>
      <c r="I7" s="2">
        <v>2.1561726359955107</v>
      </c>
      <c r="J7" s="2">
        <v>2.196801950280677</v>
      </c>
      <c r="K7" s="2">
        <v>2.2416203910884693</v>
      </c>
      <c r="L7" s="7">
        <v>2.2984286534460265</v>
      </c>
    </row>
    <row r="8" spans="2:12" x14ac:dyDescent="0.25">
      <c r="B8" s="14" t="s">
        <v>22</v>
      </c>
      <c r="C8" s="20"/>
      <c r="D8" s="3"/>
      <c r="E8" s="3"/>
      <c r="F8" s="3"/>
      <c r="G8" s="8"/>
      <c r="H8" s="20"/>
      <c r="I8" s="3"/>
      <c r="J8" s="3"/>
      <c r="K8" s="3"/>
      <c r="L8" s="8"/>
    </row>
    <row r="9" spans="2:12" x14ac:dyDescent="0.25">
      <c r="B9" s="13" t="s">
        <v>23</v>
      </c>
      <c r="C9" s="40">
        <v>8.4649769683308909E-2</v>
      </c>
      <c r="D9" s="17">
        <v>7.7598532891370101E-2</v>
      </c>
      <c r="E9" s="17">
        <v>7.6200266569810188E-2</v>
      </c>
      <c r="F9" s="17">
        <v>7.6318506746099773E-2</v>
      </c>
      <c r="G9" s="41">
        <v>7.7098135924325392E-2</v>
      </c>
      <c r="H9" s="40">
        <v>7.556058132613136E-2</v>
      </c>
      <c r="I9" s="17">
        <v>7.5929465232235566E-2</v>
      </c>
      <c r="J9" s="17">
        <v>7.6620887234355034E-2</v>
      </c>
      <c r="K9" s="17">
        <v>7.7917284209599938E-2</v>
      </c>
      <c r="L9" s="41">
        <v>8.0041484833793142E-2</v>
      </c>
    </row>
    <row r="10" spans="2:12" x14ac:dyDescent="0.25">
      <c r="B10" s="13" t="s">
        <v>24</v>
      </c>
      <c r="C10" s="40">
        <v>6.4459333570613411E-2</v>
      </c>
      <c r="D10" s="17">
        <v>5.7548758378070254E-2</v>
      </c>
      <c r="E10" s="17">
        <v>5.6310179011164994E-2</v>
      </c>
      <c r="F10" s="17">
        <v>5.6474881523763031E-2</v>
      </c>
      <c r="G10" s="41">
        <v>5.7231460687272508E-2</v>
      </c>
      <c r="H10" s="40">
        <v>5.3435886777065088E-2</v>
      </c>
      <c r="I10" s="17">
        <v>5.5813601609996558E-2</v>
      </c>
      <c r="J10" s="17">
        <v>5.6407923062419492E-2</v>
      </c>
      <c r="K10" s="17">
        <v>5.7558904961884282E-2</v>
      </c>
      <c r="L10" s="41">
        <v>5.9438820879111315E-2</v>
      </c>
    </row>
    <row r="11" spans="2:12" x14ac:dyDescent="0.25">
      <c r="B11" s="14" t="s">
        <v>25</v>
      </c>
      <c r="C11" s="27"/>
      <c r="D11" s="16"/>
      <c r="E11" s="16"/>
      <c r="F11" s="16"/>
      <c r="G11" s="21"/>
      <c r="H11" s="27"/>
      <c r="I11" s="16"/>
      <c r="J11" s="16"/>
      <c r="K11" s="16"/>
      <c r="L11" s="21"/>
    </row>
    <row r="12" spans="2:12" x14ac:dyDescent="0.25">
      <c r="B12" s="13" t="s">
        <v>26</v>
      </c>
      <c r="C12" s="26">
        <v>0.59434080239874343</v>
      </c>
      <c r="D12" s="4">
        <v>0.59851047162849147</v>
      </c>
      <c r="E12" s="4">
        <v>0.60331559449491823</v>
      </c>
      <c r="F12" s="4">
        <v>0.60472821198479088</v>
      </c>
      <c r="G12" s="9">
        <v>0.60402658506336659</v>
      </c>
      <c r="H12" s="26">
        <v>0.59857322550657188</v>
      </c>
      <c r="I12" s="4">
        <v>0.59654411191838896</v>
      </c>
      <c r="J12" s="4">
        <v>0.59367838867795875</v>
      </c>
      <c r="K12" s="4">
        <v>0.58943788471503589</v>
      </c>
      <c r="L12" s="9">
        <v>0.58244895060151058</v>
      </c>
    </row>
    <row r="13" spans="2:12" x14ac:dyDescent="0.25">
      <c r="B13" s="14" t="s">
        <v>27</v>
      </c>
      <c r="C13" s="20"/>
      <c r="D13" s="3"/>
      <c r="E13" s="3"/>
      <c r="F13" s="3"/>
      <c r="G13" s="8"/>
      <c r="H13" s="20"/>
      <c r="I13" s="3"/>
      <c r="J13" s="3"/>
      <c r="K13" s="3"/>
      <c r="L13" s="8"/>
    </row>
    <row r="14" spans="2:12" x14ac:dyDescent="0.25">
      <c r="B14" s="13" t="s">
        <v>27</v>
      </c>
      <c r="C14" s="25">
        <v>0.85194238024967406</v>
      </c>
      <c r="D14" s="2">
        <v>0.58189187059864111</v>
      </c>
      <c r="E14" s="2">
        <v>0.56482564086685794</v>
      </c>
      <c r="F14" s="2">
        <v>0.64227871258871838</v>
      </c>
      <c r="G14" s="7">
        <v>0.7032133113737371</v>
      </c>
      <c r="H14" s="25">
        <v>0.73458037264687726</v>
      </c>
      <c r="I14" s="2">
        <v>0.78352485878285816</v>
      </c>
      <c r="J14" s="2">
        <v>0.82045477293089286</v>
      </c>
      <c r="K14" s="2">
        <v>0.88540627111365078</v>
      </c>
      <c r="L14" s="7">
        <v>1.043075734527745</v>
      </c>
    </row>
    <row r="15" spans="2:12" x14ac:dyDescent="0.25">
      <c r="B15" s="14" t="s">
        <v>28</v>
      </c>
      <c r="C15" s="20"/>
      <c r="D15" s="3"/>
      <c r="E15" s="3"/>
      <c r="F15" s="3"/>
      <c r="G15" s="8"/>
      <c r="H15" s="20"/>
      <c r="I15" s="3"/>
      <c r="J15" s="3"/>
      <c r="K15" s="3"/>
      <c r="L15" s="8"/>
    </row>
    <row r="16" spans="2:12" x14ac:dyDescent="0.25">
      <c r="B16" s="13" t="s">
        <v>29</v>
      </c>
      <c r="C16" s="25">
        <v>7.4985973847064926</v>
      </c>
      <c r="D16" s="2">
        <v>8.161496688000506</v>
      </c>
      <c r="E16" s="2">
        <v>8.3242385990041399</v>
      </c>
      <c r="F16" s="2">
        <v>8.4279961318834999</v>
      </c>
      <c r="G16" s="7">
        <v>8.4266475534712963</v>
      </c>
      <c r="H16" s="25">
        <v>8.5438089820072065</v>
      </c>
      <c r="I16" s="2">
        <v>8.6529474176342251</v>
      </c>
      <c r="J16" s="2">
        <v>8.6809714922194612</v>
      </c>
      <c r="K16" s="2">
        <v>8.6483555573351651</v>
      </c>
      <c r="L16" s="7">
        <v>8.5590781453819513</v>
      </c>
    </row>
    <row r="17" spans="2:12" x14ac:dyDescent="0.25">
      <c r="B17" s="13" t="s">
        <v>30</v>
      </c>
      <c r="C17" s="25">
        <v>5.118065234521997</v>
      </c>
      <c r="D17" s="2">
        <v>5.4748506691206318</v>
      </c>
      <c r="E17" s="2">
        <v>5.4732476170997204</v>
      </c>
      <c r="F17" s="2">
        <v>5.5088369194831648</v>
      </c>
      <c r="G17" s="7">
        <v>5.524141636688741</v>
      </c>
      <c r="H17" s="25">
        <v>5.7298147250615319</v>
      </c>
      <c r="I17" s="2">
        <v>5.8521784309937201</v>
      </c>
      <c r="J17" s="2">
        <v>5.9413756535993505</v>
      </c>
      <c r="K17" s="2">
        <v>6.0238529681080522</v>
      </c>
      <c r="L17" s="7">
        <v>6.1359060872151927</v>
      </c>
    </row>
    <row r="18" spans="2:12" x14ac:dyDescent="0.25">
      <c r="B18" s="13" t="s">
        <v>31</v>
      </c>
      <c r="C18" s="37">
        <v>7.9260263207478088E-2</v>
      </c>
      <c r="D18" s="38">
        <v>7.33334208795864E-2</v>
      </c>
      <c r="E18" s="38">
        <v>7.2476970394276682E-2</v>
      </c>
      <c r="F18" s="38">
        <v>7.1752312474026414E-2</v>
      </c>
      <c r="G18" s="39">
        <v>7.1680532647237893E-2</v>
      </c>
      <c r="H18" s="37">
        <v>7.005929401829257E-2</v>
      </c>
      <c r="I18" s="38">
        <v>6.8941146077308321E-2</v>
      </c>
      <c r="J18" s="38">
        <v>6.8388473480192613E-2</v>
      </c>
      <c r="K18" s="38">
        <v>6.815606513947034E-2</v>
      </c>
      <c r="L18" s="39">
        <v>6.8050430280949217E-2</v>
      </c>
    </row>
    <row r="19" spans="2:12" x14ac:dyDescent="0.25">
      <c r="B19" s="13" t="s">
        <v>32</v>
      </c>
      <c r="C19" s="37">
        <v>5.3393208455407855E-2</v>
      </c>
      <c r="D19" s="38">
        <v>3.7946757598522368E-2</v>
      </c>
      <c r="E19" s="38">
        <v>3.748567768875008E-2</v>
      </c>
      <c r="F19" s="38">
        <v>3.9966476980773588E-2</v>
      </c>
      <c r="G19" s="39">
        <v>4.0127179750926785E-2</v>
      </c>
      <c r="H19" s="37">
        <v>3.4374009120174971E-2</v>
      </c>
      <c r="I19" s="38">
        <v>3.2921834926705397E-2</v>
      </c>
      <c r="J19" s="38">
        <v>3.3457323305459155E-2</v>
      </c>
      <c r="K19" s="38">
        <v>3.4574564737240882E-2</v>
      </c>
      <c r="L19" s="39">
        <v>3.5361094699140241E-2</v>
      </c>
    </row>
    <row r="20" spans="2:12" x14ac:dyDescent="0.25">
      <c r="B20" s="13" t="s">
        <v>33</v>
      </c>
      <c r="C20" s="25">
        <v>1.8</v>
      </c>
      <c r="D20" s="2">
        <v>1.27</v>
      </c>
      <c r="E20" s="2">
        <v>1.24</v>
      </c>
      <c r="F20" s="2">
        <v>1.32</v>
      </c>
      <c r="G20" s="7">
        <v>1.32</v>
      </c>
      <c r="H20" s="25">
        <v>1.04</v>
      </c>
      <c r="I20" s="2">
        <v>1.1100000000000001</v>
      </c>
      <c r="J20" s="2">
        <v>1.1299999999999999</v>
      </c>
      <c r="K20" s="2">
        <v>1.18</v>
      </c>
      <c r="L20" s="7">
        <v>1.23</v>
      </c>
    </row>
    <row r="21" spans="2:12" x14ac:dyDescent="0.25">
      <c r="B21" s="15" t="s">
        <v>34</v>
      </c>
      <c r="C21" s="28">
        <v>2.9581481378848019E-2</v>
      </c>
      <c r="D21" s="10">
        <v>2.9888699834024302E-2</v>
      </c>
      <c r="E21" s="10">
        <v>3.025074803412274E-2</v>
      </c>
      <c r="F21" s="10">
        <v>3.0358857788095592E-2</v>
      </c>
      <c r="G21" s="11">
        <v>3.0305064803202327E-2</v>
      </c>
      <c r="H21" s="28">
        <v>3.2990449618848401E-2</v>
      </c>
      <c r="I21" s="10">
        <v>2.9743028555262129E-2</v>
      </c>
      <c r="J21" s="10">
        <v>2.9533255592671573E-2</v>
      </c>
      <c r="K21" s="10">
        <v>2.9228220415980187E-2</v>
      </c>
      <c r="L21" s="11">
        <v>2.8739000937219088E-2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topLeftCell="A2" workbookViewId="0">
      <selection activeCell="C20" sqref="C20:L20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35</v>
      </c>
      <c r="D2" s="18" t="s">
        <v>36</v>
      </c>
      <c r="E2" s="18" t="s">
        <v>37</v>
      </c>
      <c r="F2" s="18" t="s">
        <v>38</v>
      </c>
      <c r="G2" s="19" t="s">
        <v>39</v>
      </c>
      <c r="H2" s="19" t="s">
        <v>40</v>
      </c>
      <c r="I2" s="19" t="s">
        <v>41</v>
      </c>
      <c r="J2" s="19" t="s">
        <v>42</v>
      </c>
      <c r="K2" s="19" t="s">
        <v>43</v>
      </c>
      <c r="L2" s="19" t="s">
        <v>44</v>
      </c>
    </row>
    <row r="3" spans="2:12" x14ac:dyDescent="0.25">
      <c r="B3" s="12" t="s">
        <v>17</v>
      </c>
      <c r="C3" s="24"/>
      <c r="D3" s="5"/>
      <c r="E3" s="5"/>
      <c r="F3" s="5"/>
      <c r="G3" s="6"/>
      <c r="H3" s="24"/>
      <c r="I3" s="5"/>
      <c r="J3" s="5"/>
      <c r="K3" s="5"/>
      <c r="L3" s="6"/>
    </row>
    <row r="4" spans="2:12" x14ac:dyDescent="0.25">
      <c r="B4" s="13" t="s">
        <v>18</v>
      </c>
      <c r="C4" s="25">
        <v>3.1241320191826651</v>
      </c>
      <c r="D4" s="2">
        <v>2.999597246218197</v>
      </c>
      <c r="E4" s="2">
        <v>2.9913588553737371</v>
      </c>
      <c r="F4" s="2">
        <v>2.9962682499334177</v>
      </c>
      <c r="G4" s="7">
        <v>3.0186685105580029</v>
      </c>
      <c r="H4" s="25">
        <v>3.0679106065697743</v>
      </c>
      <c r="I4" s="2">
        <v>3.1564506245053279</v>
      </c>
      <c r="J4" s="2">
        <v>3.2312876751522506</v>
      </c>
      <c r="K4" s="2">
        <v>3.3162024614588295</v>
      </c>
      <c r="L4" s="7">
        <v>3.4241777378737015</v>
      </c>
    </row>
    <row r="5" spans="2:12" x14ac:dyDescent="0.25">
      <c r="B5" s="13" t="s">
        <v>19</v>
      </c>
      <c r="C5" s="2">
        <v>3.4665557963396227</v>
      </c>
      <c r="D5" s="2">
        <v>3.3339332482278161</v>
      </c>
      <c r="E5" s="2">
        <v>3.3296156824009744</v>
      </c>
      <c r="F5" s="2">
        <v>3.338056560498381</v>
      </c>
      <c r="G5" s="7">
        <v>3.3650405497098075</v>
      </c>
      <c r="H5" s="25">
        <v>3.4391917120505324</v>
      </c>
      <c r="I5" s="2">
        <v>3.555240830761933</v>
      </c>
      <c r="J5" s="2">
        <v>3.6520913039826968</v>
      </c>
      <c r="K5" s="2">
        <v>3.7596521883037712</v>
      </c>
      <c r="L5" s="7">
        <v>3.8948553577917915</v>
      </c>
    </row>
    <row r="6" spans="2:12" x14ac:dyDescent="0.25">
      <c r="B6" s="13" t="s">
        <v>20</v>
      </c>
      <c r="C6" s="2">
        <v>1.5861915002173224</v>
      </c>
      <c r="D6" s="2">
        <v>1.4379269562580208</v>
      </c>
      <c r="E6" s="2">
        <v>1.4304085240537225</v>
      </c>
      <c r="F6" s="2">
        <v>1.4281558144498976</v>
      </c>
      <c r="G6" s="7">
        <v>1.435139079933154</v>
      </c>
      <c r="H6" s="25">
        <v>1.3760882410253839</v>
      </c>
      <c r="I6" s="2">
        <v>1.3980784718739638</v>
      </c>
      <c r="J6" s="2">
        <v>1.4134466695068555</v>
      </c>
      <c r="K6" s="2">
        <v>1.4334821904196013</v>
      </c>
      <c r="L6" s="7">
        <v>1.4598521522413019</v>
      </c>
    </row>
    <row r="7" spans="2:12" x14ac:dyDescent="0.25">
      <c r="B7" s="13" t="s">
        <v>21</v>
      </c>
      <c r="C7" s="25">
        <v>2.2264431083640845</v>
      </c>
      <c r="D7" s="2">
        <v>2.0971640751415421</v>
      </c>
      <c r="E7" s="2">
        <v>2.0931871391597698</v>
      </c>
      <c r="F7" s="2">
        <v>2.0958244177654031</v>
      </c>
      <c r="G7" s="7">
        <v>2.1074952527483197</v>
      </c>
      <c r="H7" s="25">
        <v>2.0988836758340463</v>
      </c>
      <c r="I7" s="2">
        <v>2.1519909556117849</v>
      </c>
      <c r="J7" s="2">
        <v>2.1924582833591533</v>
      </c>
      <c r="K7" s="2">
        <v>2.2370958863446759</v>
      </c>
      <c r="L7" s="7">
        <v>2.2936905416300437</v>
      </c>
    </row>
    <row r="8" spans="2:12" x14ac:dyDescent="0.25">
      <c r="B8" s="14" t="s">
        <v>22</v>
      </c>
      <c r="C8" s="20"/>
      <c r="D8" s="3"/>
      <c r="E8" s="3"/>
      <c r="F8" s="3"/>
      <c r="G8" s="8"/>
      <c r="H8" s="20"/>
      <c r="I8" s="3"/>
      <c r="J8" s="3"/>
      <c r="K8" s="3"/>
      <c r="L8" s="8"/>
    </row>
    <row r="9" spans="2:12" x14ac:dyDescent="0.25">
      <c r="B9" s="13" t="s">
        <v>23</v>
      </c>
      <c r="C9" s="40">
        <v>8.4563553171355138E-2</v>
      </c>
      <c r="D9" s="17">
        <v>7.7506885171670342E-2</v>
      </c>
      <c r="E9" s="17">
        <v>7.610213755553627E-2</v>
      </c>
      <c r="F9" s="17">
        <v>7.6212020689463977E-2</v>
      </c>
      <c r="G9" s="41">
        <v>7.6982801983251886E-2</v>
      </c>
      <c r="H9" s="40">
        <v>7.5485554322170606E-2</v>
      </c>
      <c r="I9" s="17">
        <v>7.5850894686875225E-2</v>
      </c>
      <c r="J9" s="17">
        <v>7.6537622822122384E-2</v>
      </c>
      <c r="K9" s="17">
        <v>7.7828699325782347E-2</v>
      </c>
      <c r="L9" s="41">
        <v>7.9946801115260896E-2</v>
      </c>
    </row>
    <row r="10" spans="2:12" x14ac:dyDescent="0.25">
      <c r="B10" s="13" t="s">
        <v>24</v>
      </c>
      <c r="C10" s="40">
        <v>6.4374721953645228E-2</v>
      </c>
      <c r="D10" s="17">
        <v>5.7460218736441755E-2</v>
      </c>
      <c r="E10" s="17">
        <v>5.6216574598024947E-2</v>
      </c>
      <c r="F10" s="17">
        <v>5.6374382192704367E-2</v>
      </c>
      <c r="G10" s="41">
        <v>5.7123637322145704E-2</v>
      </c>
      <c r="H10" s="40">
        <v>5.3370637375054444E-2</v>
      </c>
      <c r="I10" s="17">
        <v>5.57377741832615E-2</v>
      </c>
      <c r="J10" s="17">
        <v>5.6328731839843556E-2</v>
      </c>
      <c r="K10" s="17">
        <v>5.7475744977707854E-2</v>
      </c>
      <c r="L10" s="41">
        <v>5.9351009494261517E-2</v>
      </c>
    </row>
    <row r="11" spans="2:12" x14ac:dyDescent="0.25">
      <c r="B11" s="14" t="s">
        <v>25</v>
      </c>
      <c r="C11" s="27"/>
      <c r="D11" s="16"/>
      <c r="E11" s="16"/>
      <c r="F11" s="16"/>
      <c r="G11" s="21"/>
      <c r="H11" s="27"/>
      <c r="I11" s="16"/>
      <c r="J11" s="16"/>
      <c r="K11" s="16"/>
      <c r="L11" s="21"/>
    </row>
    <row r="12" spans="2:12" x14ac:dyDescent="0.25">
      <c r="B12" s="13" t="s">
        <v>26</v>
      </c>
      <c r="C12" s="26">
        <v>0.59438804904532749</v>
      </c>
      <c r="D12" s="4">
        <v>0.59860326597304259</v>
      </c>
      <c r="E12" s="4">
        <v>0.60345286807519205</v>
      </c>
      <c r="F12" s="4">
        <v>0.60491071061508428</v>
      </c>
      <c r="G12" s="9">
        <v>0.60425502304745893</v>
      </c>
      <c r="H12" s="26">
        <v>0.5986149826046383</v>
      </c>
      <c r="I12" s="4">
        <v>0.59662547131082688</v>
      </c>
      <c r="J12" s="4">
        <v>0.59379804713295758</v>
      </c>
      <c r="K12" s="4">
        <v>0.58959499416040662</v>
      </c>
      <c r="L12" s="9">
        <v>0.58264330018589094</v>
      </c>
    </row>
    <row r="13" spans="2:12" x14ac:dyDescent="0.25">
      <c r="B13" s="14" t="s">
        <v>27</v>
      </c>
      <c r="C13" s="20"/>
      <c r="D13" s="3"/>
      <c r="E13" s="3"/>
      <c r="F13" s="3"/>
      <c r="G13" s="8"/>
      <c r="H13" s="20"/>
      <c r="I13" s="3"/>
      <c r="J13" s="3"/>
      <c r="K13" s="3"/>
      <c r="L13" s="8"/>
    </row>
    <row r="14" spans="2:12" x14ac:dyDescent="0.25">
      <c r="B14" s="13" t="s">
        <v>27</v>
      </c>
      <c r="C14" s="25">
        <v>0.82723933451367471</v>
      </c>
      <c r="D14" s="2">
        <v>0.56337009352588197</v>
      </c>
      <c r="E14" s="2">
        <v>0.54649972533110491</v>
      </c>
      <c r="F14" s="2">
        <v>0.62134726501392201</v>
      </c>
      <c r="G14" s="7">
        <v>0.68046194165102758</v>
      </c>
      <c r="H14" s="25">
        <v>0.70949966058683533</v>
      </c>
      <c r="I14" s="2">
        <v>0.75769535958928647</v>
      </c>
      <c r="J14" s="2">
        <v>0.79363357232870291</v>
      </c>
      <c r="K14" s="2">
        <v>0.85692154167287515</v>
      </c>
      <c r="L14" s="7">
        <v>1.0103267947670835</v>
      </c>
    </row>
    <row r="15" spans="2:12" x14ac:dyDescent="0.25">
      <c r="B15" s="14" t="s">
        <v>28</v>
      </c>
      <c r="C15" s="20"/>
      <c r="D15" s="3"/>
      <c r="E15" s="3"/>
      <c r="F15" s="3"/>
      <c r="G15" s="8"/>
      <c r="H15" s="20"/>
      <c r="I15" s="3"/>
      <c r="J15" s="3"/>
      <c r="K15" s="3"/>
      <c r="L15" s="8"/>
    </row>
    <row r="16" spans="2:12" x14ac:dyDescent="0.25">
      <c r="B16" s="13" t="s">
        <v>29</v>
      </c>
      <c r="C16" s="25">
        <v>7.5001091811386154</v>
      </c>
      <c r="D16" s="2">
        <v>8.1638487826125452</v>
      </c>
      <c r="E16" s="2">
        <v>8.3272799943509845</v>
      </c>
      <c r="F16" s="2">
        <v>8.4317547307702085</v>
      </c>
      <c r="G16" s="7">
        <v>8.4310890736451434</v>
      </c>
      <c r="H16" s="25">
        <v>8.5438523115837004</v>
      </c>
      <c r="I16" s="2">
        <v>8.6551740921034455</v>
      </c>
      <c r="J16" s="2">
        <v>8.6837685974607055</v>
      </c>
      <c r="K16" s="2">
        <v>8.6517003658045635</v>
      </c>
      <c r="L16" s="7">
        <v>8.5629549955412809</v>
      </c>
    </row>
    <row r="17" spans="2:12" x14ac:dyDescent="0.25">
      <c r="B17" s="13" t="s">
        <v>30</v>
      </c>
      <c r="C17" s="25">
        <v>5.1180940165617193</v>
      </c>
      <c r="D17" s="2">
        <v>5.4743139984441731</v>
      </c>
      <c r="E17" s="2">
        <v>5.4721075550232614</v>
      </c>
      <c r="F17" s="2">
        <v>5.5070871227599545</v>
      </c>
      <c r="G17" s="7">
        <v>5.5217764418525332</v>
      </c>
      <c r="H17" s="25">
        <v>5.728848104982017</v>
      </c>
      <c r="I17" s="2">
        <v>5.8517058657492376</v>
      </c>
      <c r="J17" s="2">
        <v>5.9403424776575982</v>
      </c>
      <c r="K17" s="2">
        <v>6.022271515732073</v>
      </c>
      <c r="L17" s="7">
        <v>6.1337814001390445</v>
      </c>
    </row>
    <row r="18" spans="2:12" x14ac:dyDescent="0.25">
      <c r="B18" s="13" t="s">
        <v>31</v>
      </c>
      <c r="C18" s="37">
        <v>7.9250586183478938E-2</v>
      </c>
      <c r="D18" s="38">
        <v>7.3323659209361458E-2</v>
      </c>
      <c r="E18" s="38">
        <v>7.246698423549576E-2</v>
      </c>
      <c r="F18" s="38">
        <v>7.1741971858783879E-2</v>
      </c>
      <c r="G18" s="39">
        <v>7.166986587015288E-2</v>
      </c>
      <c r="H18" s="37">
        <v>7.0063826102546259E-2</v>
      </c>
      <c r="I18" s="38">
        <v>6.8932810011893192E-2</v>
      </c>
      <c r="J18" s="38">
        <v>6.8380224607389364E-2</v>
      </c>
      <c r="K18" s="38">
        <v>6.8147874895292587E-2</v>
      </c>
      <c r="L18" s="39">
        <v>6.8042317224517992E-2</v>
      </c>
    </row>
    <row r="19" spans="2:12" x14ac:dyDescent="0.25">
      <c r="B19" s="13" t="s">
        <v>32</v>
      </c>
      <c r="C19" s="37">
        <v>5.328294544064982E-2</v>
      </c>
      <c r="D19" s="38">
        <v>3.7836794883102425E-2</v>
      </c>
      <c r="E19" s="38">
        <v>3.7375702972004259E-2</v>
      </c>
      <c r="F19" s="38">
        <v>3.9857153070718833E-2</v>
      </c>
      <c r="G19" s="39">
        <v>4.0018745276901226E-2</v>
      </c>
      <c r="H19" s="37">
        <v>3.4300609762157E-2</v>
      </c>
      <c r="I19" s="38">
        <v>3.2827577331578345E-2</v>
      </c>
      <c r="J19" s="38">
        <v>3.3368031620568936E-2</v>
      </c>
      <c r="K19" s="38">
        <v>3.4490365783600735E-2</v>
      </c>
      <c r="L19" s="39">
        <v>3.5282652467625908E-2</v>
      </c>
    </row>
    <row r="20" spans="2:12" x14ac:dyDescent="0.25">
      <c r="B20" s="13" t="s">
        <v>33</v>
      </c>
      <c r="C20" s="25">
        <v>1.8</v>
      </c>
      <c r="D20" s="2">
        <v>1.27</v>
      </c>
      <c r="E20" s="2">
        <v>1.24</v>
      </c>
      <c r="F20" s="2">
        <v>1.31</v>
      </c>
      <c r="G20" s="7">
        <v>1.32</v>
      </c>
      <c r="H20" s="25">
        <v>1.04</v>
      </c>
      <c r="I20" s="2">
        <v>1.1000000000000001</v>
      </c>
      <c r="J20" s="2">
        <v>1.1299999999999999</v>
      </c>
      <c r="K20" s="2">
        <v>1.18</v>
      </c>
      <c r="L20" s="7">
        <v>1.23</v>
      </c>
    </row>
    <row r="21" spans="2:12" x14ac:dyDescent="0.25">
      <c r="B21" s="15" t="s">
        <v>34</v>
      </c>
      <c r="C21" s="28">
        <v>2.9584927100289045E-2</v>
      </c>
      <c r="D21" s="10">
        <v>2.989560946251768E-2</v>
      </c>
      <c r="E21" s="10">
        <v>3.0261220001145801E-2</v>
      </c>
      <c r="F21" s="10">
        <v>3.0372881073748879E-2</v>
      </c>
      <c r="G21" s="11">
        <v>3.0322557957416799E-2</v>
      </c>
      <c r="H21" s="28">
        <v>3.2981601330079782E-2</v>
      </c>
      <c r="I21" s="10">
        <v>2.9749027631952429E-2</v>
      </c>
      <c r="J21" s="10">
        <v>2.9541955461567727E-2</v>
      </c>
      <c r="K21" s="10">
        <v>2.9239409435201171E-2</v>
      </c>
      <c r="L21" s="11">
        <v>2.8752383765121792E-2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C4" sqref="C4:L7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35</v>
      </c>
      <c r="D2" s="18" t="s">
        <v>36</v>
      </c>
      <c r="E2" s="18" t="s">
        <v>37</v>
      </c>
      <c r="F2" s="18" t="s">
        <v>38</v>
      </c>
      <c r="G2" s="19" t="s">
        <v>39</v>
      </c>
      <c r="H2" s="19" t="s">
        <v>40</v>
      </c>
      <c r="I2" s="19" t="s">
        <v>41</v>
      </c>
      <c r="J2" s="19" t="s">
        <v>42</v>
      </c>
      <c r="K2" s="19" t="s">
        <v>43</v>
      </c>
      <c r="L2" s="19" t="s">
        <v>44</v>
      </c>
    </row>
    <row r="3" spans="2:12" x14ac:dyDescent="0.25">
      <c r="B3" s="12" t="s">
        <v>17</v>
      </c>
      <c r="C3" s="24"/>
      <c r="D3" s="5"/>
      <c r="E3" s="5"/>
      <c r="F3" s="5"/>
      <c r="G3" s="6"/>
      <c r="H3" s="24"/>
      <c r="I3" s="5"/>
      <c r="J3" s="5"/>
      <c r="K3" s="5"/>
      <c r="L3" s="6"/>
    </row>
    <row r="4" spans="2:12" x14ac:dyDescent="0.25">
      <c r="B4" s="13" t="s">
        <v>18</v>
      </c>
      <c r="C4" s="25">
        <v>3.0181264295025154</v>
      </c>
      <c r="D4" s="2">
        <v>2.858176384425136</v>
      </c>
      <c r="E4" s="2">
        <v>2.8118408969632411</v>
      </c>
      <c r="F4" s="2">
        <v>2.795110605242042</v>
      </c>
      <c r="G4" s="7">
        <v>2.7959844847040314</v>
      </c>
      <c r="H4" s="25">
        <v>2.8652301951158381</v>
      </c>
      <c r="I4" s="2">
        <v>2.8438033605638835</v>
      </c>
      <c r="J4" s="2">
        <v>2.8329545136860439</v>
      </c>
      <c r="K4" s="2">
        <v>2.8370924766613665</v>
      </c>
      <c r="L4" s="7">
        <v>2.8602207696912885</v>
      </c>
    </row>
    <row r="5" spans="2:12" x14ac:dyDescent="0.25">
      <c r="B5" s="13" t="s">
        <v>19</v>
      </c>
      <c r="C5" s="25">
        <v>3.4399666258546939</v>
      </c>
      <c r="D5" s="2">
        <v>3.2680371919161941</v>
      </c>
      <c r="E5" s="2">
        <v>3.2210769884504398</v>
      </c>
      <c r="F5" s="2">
        <v>3.2055886727802241</v>
      </c>
      <c r="G5" s="7">
        <v>3.2090800865505851</v>
      </c>
      <c r="H5" s="25">
        <v>3.2886314095222104</v>
      </c>
      <c r="I5" s="2">
        <v>3.2640382856488546</v>
      </c>
      <c r="J5" s="2">
        <v>3.2515862813874246</v>
      </c>
      <c r="K5" s="2">
        <v>3.2563357200312311</v>
      </c>
      <c r="L5" s="7">
        <v>3.2828817305530005</v>
      </c>
    </row>
    <row r="6" spans="2:12" x14ac:dyDescent="0.25">
      <c r="B6" s="13" t="s">
        <v>20</v>
      </c>
      <c r="C6" s="25">
        <v>1.5316872218068174</v>
      </c>
      <c r="D6" s="2">
        <v>1.3490967878115505</v>
      </c>
      <c r="E6" s="2">
        <v>1.321812584531026</v>
      </c>
      <c r="F6" s="2">
        <v>1.3165471746945381</v>
      </c>
      <c r="G6" s="7">
        <v>1.3193003957703651</v>
      </c>
      <c r="H6" s="25">
        <v>1.2854830734501952</v>
      </c>
      <c r="I6" s="2">
        <v>1.2773155219223347</v>
      </c>
      <c r="J6" s="2">
        <v>1.2704054982483528</v>
      </c>
      <c r="K6" s="2">
        <v>1.2712058323211599</v>
      </c>
      <c r="L6" s="7">
        <v>1.2804614779465586</v>
      </c>
    </row>
    <row r="7" spans="2:12" x14ac:dyDescent="0.25">
      <c r="B7" s="13" t="s">
        <v>21</v>
      </c>
      <c r="C7" s="25">
        <v>2.1312199183603071</v>
      </c>
      <c r="D7" s="2">
        <v>1.9703730848833045</v>
      </c>
      <c r="E7" s="2">
        <v>1.9393299107527382</v>
      </c>
      <c r="F7" s="2">
        <v>1.9303263245093991</v>
      </c>
      <c r="G7" s="7">
        <v>1.9298333954185598</v>
      </c>
      <c r="H7" s="25">
        <v>1.9467935041967765</v>
      </c>
      <c r="I7" s="2">
        <v>1.9365653941914902</v>
      </c>
      <c r="J7" s="2">
        <v>1.9282844496306555</v>
      </c>
      <c r="K7" s="2">
        <v>1.9285946087865249</v>
      </c>
      <c r="L7" s="7">
        <v>1.9405178895552497</v>
      </c>
    </row>
    <row r="8" spans="2:12" x14ac:dyDescent="0.25">
      <c r="B8" s="14" t="s">
        <v>22</v>
      </c>
      <c r="C8" s="20"/>
      <c r="D8" s="3"/>
      <c r="E8" s="3"/>
      <c r="F8" s="3"/>
      <c r="G8" s="8"/>
      <c r="H8" s="20"/>
      <c r="I8" s="3"/>
      <c r="J8" s="3"/>
      <c r="K8" s="3"/>
      <c r="L8" s="8"/>
    </row>
    <row r="9" spans="2:12" x14ac:dyDescent="0.25">
      <c r="B9" s="13" t="s">
        <v>23</v>
      </c>
      <c r="C9" s="40">
        <v>8.0392936570456111E-2</v>
      </c>
      <c r="D9" s="17">
        <v>7.1449604721617349E-2</v>
      </c>
      <c r="E9" s="17">
        <v>6.8703875277553991E-2</v>
      </c>
      <c r="F9" s="17">
        <v>6.80539446912138E-2</v>
      </c>
      <c r="G9" s="41">
        <v>6.8041813401636161E-2</v>
      </c>
      <c r="H9" s="40">
        <v>7.0936617810104644E-2</v>
      </c>
      <c r="I9" s="17">
        <v>7.0211845409078044E-2</v>
      </c>
      <c r="J9" s="17">
        <v>6.9930930649992895E-2</v>
      </c>
      <c r="K9" s="17">
        <v>7.0293880781790455E-2</v>
      </c>
      <c r="L9" s="41">
        <v>7.1592241450490202E-2</v>
      </c>
    </row>
    <row r="10" spans="2:12" x14ac:dyDescent="0.25">
      <c r="B10" s="13" t="s">
        <v>24</v>
      </c>
      <c r="C10" s="40">
        <v>6.0401969728605134E-2</v>
      </c>
      <c r="D10" s="17">
        <v>5.1841017530981894E-2</v>
      </c>
      <c r="E10" s="17">
        <v>4.9483112695697939E-2</v>
      </c>
      <c r="F10" s="17">
        <v>4.9080659343650683E-2</v>
      </c>
      <c r="G10" s="41">
        <v>4.9233868311239354E-2</v>
      </c>
      <c r="H10" s="40">
        <v>5.1086430282222692E-2</v>
      </c>
      <c r="I10" s="17">
        <v>5.0487907316936205E-2</v>
      </c>
      <c r="J10" s="17">
        <v>5.0300433879419175E-2</v>
      </c>
      <c r="K10" s="17">
        <v>5.070554794194309E-2</v>
      </c>
      <c r="L10" s="41">
        <v>5.1945172812683259E-2</v>
      </c>
    </row>
    <row r="11" spans="2:12" x14ac:dyDescent="0.25">
      <c r="B11" s="14" t="s">
        <v>25</v>
      </c>
      <c r="C11" s="27"/>
      <c r="D11" s="16"/>
      <c r="E11" s="16"/>
      <c r="F11" s="16"/>
      <c r="G11" s="21"/>
      <c r="H11" s="27"/>
      <c r="I11" s="16"/>
      <c r="J11" s="16"/>
      <c r="K11" s="16"/>
      <c r="L11" s="21"/>
    </row>
    <row r="12" spans="2:12" x14ac:dyDescent="0.25">
      <c r="B12" s="13" t="s">
        <v>26</v>
      </c>
      <c r="C12" s="26">
        <v>0.60027111719669635</v>
      </c>
      <c r="D12" s="4">
        <v>0.61197677748710444</v>
      </c>
      <c r="E12" s="4">
        <v>0.62432486478594362</v>
      </c>
      <c r="F12" s="4">
        <v>0.63246821940309073</v>
      </c>
      <c r="G12" s="9">
        <v>0.63802823446816148</v>
      </c>
      <c r="H12" s="26">
        <v>0.60452829390878915</v>
      </c>
      <c r="I12" s="4">
        <v>0.60839777249051941</v>
      </c>
      <c r="J12" s="4">
        <v>0.61129375075154002</v>
      </c>
      <c r="K12" s="4">
        <v>0.61260956193214811</v>
      </c>
      <c r="L12" s="9">
        <v>0.61077813801232117</v>
      </c>
    </row>
    <row r="13" spans="2:12" x14ac:dyDescent="0.25">
      <c r="B13" s="14" t="s">
        <v>27</v>
      </c>
      <c r="C13" s="20"/>
      <c r="D13" s="3"/>
      <c r="E13" s="3"/>
      <c r="F13" s="3"/>
      <c r="G13" s="8"/>
      <c r="H13" s="20"/>
      <c r="I13" s="3"/>
      <c r="J13" s="3"/>
      <c r="K13" s="3"/>
      <c r="L13" s="8"/>
    </row>
    <row r="14" spans="2:12" x14ac:dyDescent="0.25">
      <c r="B14" s="13" t="s">
        <v>27</v>
      </c>
      <c r="C14" s="25">
        <v>0.72707392142792204</v>
      </c>
      <c r="D14" s="2">
        <v>0.48539606578542011</v>
      </c>
      <c r="E14" s="2">
        <v>0.46703147559020824</v>
      </c>
      <c r="F14" s="2">
        <v>0.53224669620099863</v>
      </c>
      <c r="G14" s="7">
        <v>0.58398635232152818</v>
      </c>
      <c r="H14" s="25">
        <v>0.64258818146896346</v>
      </c>
      <c r="I14" s="2">
        <v>0.65909386361528799</v>
      </c>
      <c r="J14" s="2">
        <v>0.68851706525479228</v>
      </c>
      <c r="K14" s="2">
        <v>0.74248426814294777</v>
      </c>
      <c r="L14" s="7">
        <v>0.87698397340247758</v>
      </c>
    </row>
    <row r="15" spans="2:12" x14ac:dyDescent="0.25">
      <c r="B15" s="14" t="s">
        <v>28</v>
      </c>
      <c r="C15" s="20"/>
      <c r="D15" s="3"/>
      <c r="E15" s="3"/>
      <c r="F15" s="3"/>
      <c r="G15" s="8"/>
      <c r="H15" s="20"/>
      <c r="I15" s="3"/>
      <c r="J15" s="3"/>
      <c r="K15" s="3"/>
      <c r="L15" s="8"/>
    </row>
    <row r="16" spans="2:12" x14ac:dyDescent="0.25">
      <c r="B16" s="13" t="s">
        <v>29</v>
      </c>
      <c r="C16" s="25">
        <v>7.8055716650350861</v>
      </c>
      <c r="D16" s="2">
        <v>8.7092526775261145</v>
      </c>
      <c r="E16" s="2">
        <v>9.02202741245166</v>
      </c>
      <c r="F16" s="2">
        <v>9.2213695193328657</v>
      </c>
      <c r="G16" s="7">
        <v>9.2820480927075284</v>
      </c>
      <c r="H16" s="25">
        <v>8.6535210193831045</v>
      </c>
      <c r="I16" s="2">
        <v>8.9905775094887979</v>
      </c>
      <c r="J16" s="2">
        <v>9.033985729821179</v>
      </c>
      <c r="K16" s="2">
        <v>9.0183050612980615</v>
      </c>
      <c r="L16" s="7">
        <v>8.9276324835503207</v>
      </c>
    </row>
    <row r="17" spans="2:12" x14ac:dyDescent="0.25">
      <c r="B17" s="13" t="s">
        <v>30</v>
      </c>
      <c r="C17" s="25">
        <v>5.1978386964155767</v>
      </c>
      <c r="D17" s="2">
        <v>5.5220923635193948</v>
      </c>
      <c r="E17" s="2">
        <v>5.4288264960258727</v>
      </c>
      <c r="F17" s="2">
        <v>5.358603412802422</v>
      </c>
      <c r="G17" s="7">
        <v>5.2659728117979361</v>
      </c>
      <c r="H17" s="25">
        <v>5.6609802315521272</v>
      </c>
      <c r="I17" s="2">
        <v>5.7868886746578534</v>
      </c>
      <c r="J17" s="2">
        <v>5.7444832447341296</v>
      </c>
      <c r="K17" s="2">
        <v>5.7028250380341419</v>
      </c>
      <c r="L17" s="7">
        <v>5.6891848645686842</v>
      </c>
    </row>
    <row r="18" spans="2:12" x14ac:dyDescent="0.25">
      <c r="B18" s="13" t="s">
        <v>31</v>
      </c>
      <c r="C18" s="37">
        <v>7.6902902561973741E-2</v>
      </c>
      <c r="D18" s="38">
        <v>7.0267427085481921E-2</v>
      </c>
      <c r="E18" s="38">
        <v>6.9200062939765397E-2</v>
      </c>
      <c r="F18" s="38">
        <v>6.858723295678619E-2</v>
      </c>
      <c r="G18" s="39">
        <v>6.8737872083363863E-2</v>
      </c>
      <c r="H18" s="37">
        <v>6.9859227539252583E-2</v>
      </c>
      <c r="I18" s="38">
        <v>6.7670599786099031E-2</v>
      </c>
      <c r="J18" s="38">
        <v>6.7666008009472478E-2</v>
      </c>
      <c r="K18" s="38">
        <v>6.7929567448450384E-2</v>
      </c>
      <c r="L18" s="39">
        <v>6.8414346036053258E-2</v>
      </c>
    </row>
    <row r="19" spans="2:12" x14ac:dyDescent="0.25">
      <c r="B19" s="13" t="s">
        <v>32</v>
      </c>
      <c r="C19" s="37">
        <v>4.9164628110017997E-2</v>
      </c>
      <c r="D19" s="38">
        <v>3.2252196954425223E-2</v>
      </c>
      <c r="E19" s="38">
        <v>3.1142347843991686E-2</v>
      </c>
      <c r="F19" s="38">
        <v>3.3992743343663069E-2</v>
      </c>
      <c r="G19" s="39">
        <v>3.4416749813067769E-2</v>
      </c>
      <c r="H19" s="37">
        <v>3.2110974726378888E-2</v>
      </c>
      <c r="I19" s="38">
        <v>2.6304642441164049E-2</v>
      </c>
      <c r="J19" s="38">
        <v>2.6725487885513946E-2</v>
      </c>
      <c r="K19" s="38">
        <v>2.7882605181210107E-2</v>
      </c>
      <c r="L19" s="39">
        <v>2.8987048742079177E-2</v>
      </c>
    </row>
    <row r="20" spans="2:12" x14ac:dyDescent="0.25">
      <c r="B20" s="13" t="s">
        <v>33</v>
      </c>
      <c r="C20" s="25">
        <v>1.64</v>
      </c>
      <c r="D20" s="2">
        <v>1.04</v>
      </c>
      <c r="E20" s="2">
        <v>0.97</v>
      </c>
      <c r="F20" s="2">
        <v>1.04</v>
      </c>
      <c r="G20" s="7">
        <v>1.04</v>
      </c>
      <c r="H20" s="25">
        <v>1.06</v>
      </c>
      <c r="I20" s="2">
        <v>0.86</v>
      </c>
      <c r="J20" s="2">
        <v>0.87</v>
      </c>
      <c r="K20" s="2">
        <v>0.9</v>
      </c>
      <c r="L20" s="7">
        <v>0.94</v>
      </c>
    </row>
    <row r="21" spans="2:12" x14ac:dyDescent="0.25">
      <c r="B21" s="15" t="s">
        <v>34</v>
      </c>
      <c r="C21" s="28">
        <v>3.002034758120016E-2</v>
      </c>
      <c r="D21" s="10">
        <v>3.0925984074577376E-2</v>
      </c>
      <c r="E21" s="10">
        <v>3.194249199687519E-2</v>
      </c>
      <c r="F21" s="10">
        <v>3.2650237703283159E-2</v>
      </c>
      <c r="G21" s="11">
        <v>3.3151756967476791E-2</v>
      </c>
      <c r="H21" s="28">
        <v>3.034351083825032E-2</v>
      </c>
      <c r="I21" s="10">
        <v>3.0643339483326822E-2</v>
      </c>
      <c r="J21" s="10">
        <v>3.0871641562751493E-2</v>
      </c>
      <c r="K21" s="10">
        <v>3.0976500245724157E-2</v>
      </c>
      <c r="L21" s="11">
        <v>3.0830745063286997E-2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zoomScale="90" zoomScaleNormal="90" workbookViewId="0">
      <selection activeCell="L21" sqref="C21:L21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35</v>
      </c>
      <c r="D2" s="18" t="s">
        <v>36</v>
      </c>
      <c r="E2" s="18" t="s">
        <v>37</v>
      </c>
      <c r="F2" s="18" t="s">
        <v>38</v>
      </c>
      <c r="G2" s="19" t="s">
        <v>39</v>
      </c>
      <c r="H2" s="19" t="s">
        <v>40</v>
      </c>
      <c r="I2" s="19" t="s">
        <v>41</v>
      </c>
      <c r="J2" s="19" t="s">
        <v>42</v>
      </c>
      <c r="K2" s="19" t="s">
        <v>43</v>
      </c>
      <c r="L2" s="19" t="s">
        <v>44</v>
      </c>
    </row>
    <row r="3" spans="2:12" x14ac:dyDescent="0.25">
      <c r="B3" s="12" t="s">
        <v>17</v>
      </c>
      <c r="C3" s="24"/>
      <c r="D3" s="5"/>
      <c r="E3" s="5"/>
      <c r="F3" s="5"/>
      <c r="G3" s="6"/>
      <c r="H3" s="24"/>
      <c r="I3" s="5"/>
      <c r="J3" s="5"/>
      <c r="K3" s="5"/>
      <c r="L3" s="6"/>
    </row>
    <row r="4" spans="2:12" x14ac:dyDescent="0.25">
      <c r="B4" s="13" t="s">
        <v>18</v>
      </c>
      <c r="C4" s="25">
        <v>3.2058571734378649</v>
      </c>
      <c r="D4" s="2">
        <v>3.1527973659198993</v>
      </c>
      <c r="E4" s="2">
        <v>3.1898082199390205</v>
      </c>
      <c r="F4" s="2">
        <v>3.2240910985829876</v>
      </c>
      <c r="G4" s="7">
        <v>3.2766529221232772</v>
      </c>
      <c r="H4" s="25">
        <v>3.0848367359764675</v>
      </c>
      <c r="I4" s="2">
        <v>3.1228117253673515</v>
      </c>
      <c r="J4" s="2">
        <v>3.1668766661902312</v>
      </c>
      <c r="K4" s="2">
        <v>3.225255873582999</v>
      </c>
      <c r="L4" s="7">
        <v>3.298093210976162</v>
      </c>
    </row>
    <row r="5" spans="2:12" x14ac:dyDescent="0.25">
      <c r="B5" s="13" t="s">
        <v>19</v>
      </c>
      <c r="C5" s="25">
        <v>3.6539362884479609</v>
      </c>
      <c r="D5" s="2">
        <v>3.6049066483606724</v>
      </c>
      <c r="E5" s="2">
        <v>3.6540537787582923</v>
      </c>
      <c r="F5" s="2">
        <v>3.6975674187083571</v>
      </c>
      <c r="G5" s="7">
        <v>3.7607653763631888</v>
      </c>
      <c r="H5" s="25">
        <v>3.540689680177699</v>
      </c>
      <c r="I5" s="2">
        <v>3.5842763152411061</v>
      </c>
      <c r="J5" s="2">
        <v>3.6348528269279798</v>
      </c>
      <c r="K5" s="2">
        <v>3.7018588550726426</v>
      </c>
      <c r="L5" s="7">
        <v>3.7854595221134413</v>
      </c>
    </row>
    <row r="6" spans="2:12" x14ac:dyDescent="0.25">
      <c r="B6" s="13" t="s">
        <v>20</v>
      </c>
      <c r="C6" s="25">
        <v>1.7236432685326581</v>
      </c>
      <c r="D6" s="2">
        <v>1.6175871555532195</v>
      </c>
      <c r="E6" s="2">
        <v>1.6360415613506012</v>
      </c>
      <c r="F6" s="2">
        <v>1.6423153432506845</v>
      </c>
      <c r="G6" s="7">
        <v>1.6594524295988571</v>
      </c>
      <c r="H6" s="25">
        <v>1.5108608203002567</v>
      </c>
      <c r="I6" s="2">
        <v>1.5305197824542975</v>
      </c>
      <c r="J6" s="2">
        <v>1.546082533075545</v>
      </c>
      <c r="K6" s="2">
        <v>1.565484283918029</v>
      </c>
      <c r="L6" s="7">
        <v>1.586911856734218</v>
      </c>
    </row>
    <row r="7" spans="2:12" x14ac:dyDescent="0.25">
      <c r="B7" s="13" t="s">
        <v>21</v>
      </c>
      <c r="C7" s="25">
        <v>2.3087194460465121</v>
      </c>
      <c r="D7" s="2">
        <v>2.2332904442420634</v>
      </c>
      <c r="E7" s="2">
        <v>2.2622449377112881</v>
      </c>
      <c r="F7" s="2">
        <v>2.2824171152330752</v>
      </c>
      <c r="G7" s="7">
        <v>2.3126004583249742</v>
      </c>
      <c r="H7" s="25">
        <v>2.1531444189282447</v>
      </c>
      <c r="I7" s="2">
        <v>2.1837420320738259</v>
      </c>
      <c r="J7" s="2">
        <v>2.2117318980223377</v>
      </c>
      <c r="K7" s="2">
        <v>2.2450874624385344</v>
      </c>
      <c r="L7" s="7">
        <v>2.284766278381293</v>
      </c>
    </row>
    <row r="8" spans="2:12" x14ac:dyDescent="0.25">
      <c r="B8" s="14" t="s">
        <v>22</v>
      </c>
      <c r="C8" s="20"/>
      <c r="D8" s="3"/>
      <c r="E8" s="3"/>
      <c r="F8" s="3"/>
      <c r="G8" s="8"/>
      <c r="H8" s="20"/>
      <c r="I8" s="3"/>
      <c r="J8" s="3"/>
      <c r="K8" s="3"/>
      <c r="L8" s="8"/>
    </row>
    <row r="9" spans="2:12" x14ac:dyDescent="0.25">
      <c r="B9" s="13" t="s">
        <v>23</v>
      </c>
      <c r="C9" s="40">
        <v>8.8902093722433684E-2</v>
      </c>
      <c r="D9" s="17">
        <v>8.3985200804378268E-2</v>
      </c>
      <c r="E9" s="17">
        <v>8.4226366274504097E-2</v>
      </c>
      <c r="F9" s="17">
        <v>8.540009858023602E-2</v>
      </c>
      <c r="G9" s="41">
        <v>8.7294675770074756E-2</v>
      </c>
      <c r="H9" s="40">
        <v>8.0183274291656698E-2</v>
      </c>
      <c r="I9" s="17">
        <v>8.1740122199586096E-2</v>
      </c>
      <c r="J9" s="17">
        <v>8.3579819381481985E-2</v>
      </c>
      <c r="K9" s="17">
        <v>8.6067010312463624E-2</v>
      </c>
      <c r="L9" s="41">
        <v>8.8047062341842938E-2</v>
      </c>
    </row>
    <row r="10" spans="2:12" x14ac:dyDescent="0.25">
      <c r="B10" s="13" t="s">
        <v>24</v>
      </c>
      <c r="C10" s="40">
        <v>6.850945863502296E-2</v>
      </c>
      <c r="D10" s="17">
        <v>6.347397270059113E-2</v>
      </c>
      <c r="E10" s="17">
        <v>6.3615365316542036E-2</v>
      </c>
      <c r="F10" s="17">
        <v>6.459467146471054E-2</v>
      </c>
      <c r="G10" s="41">
        <v>6.6229668652587365E-2</v>
      </c>
      <c r="H10" s="40">
        <v>1.0095442821982027E-2</v>
      </c>
      <c r="I10" s="17">
        <v>6.1215637227686366E-2</v>
      </c>
      <c r="J10" s="17">
        <v>6.2747198958763614E-2</v>
      </c>
      <c r="K10" s="17">
        <v>6.487206428713696E-2</v>
      </c>
      <c r="L10" s="41">
        <v>5.1898876458671243E-2</v>
      </c>
    </row>
    <row r="11" spans="2:12" x14ac:dyDescent="0.25">
      <c r="B11" s="14" t="s">
        <v>25</v>
      </c>
      <c r="C11" s="27"/>
      <c r="D11" s="16"/>
      <c r="E11" s="16"/>
      <c r="F11" s="16"/>
      <c r="G11" s="21"/>
      <c r="H11" s="27"/>
      <c r="I11" s="16"/>
      <c r="J11" s="16"/>
      <c r="K11" s="16"/>
      <c r="L11" s="21"/>
    </row>
    <row r="12" spans="2:12" x14ac:dyDescent="0.25">
      <c r="B12" s="13" t="s">
        <v>26</v>
      </c>
      <c r="C12" s="26">
        <v>0.58844773853714127</v>
      </c>
      <c r="D12" s="4">
        <v>0.58504541704084267</v>
      </c>
      <c r="E12" s="4">
        <v>0.58221335414398601</v>
      </c>
      <c r="F12" s="4">
        <v>0.57677258598768799</v>
      </c>
      <c r="G12" s="9">
        <v>0.56966512914387057</v>
      </c>
      <c r="H12" s="26">
        <v>0.59260281893326494</v>
      </c>
      <c r="I12" s="4">
        <v>0.58466753326231147</v>
      </c>
      <c r="J12" s="4">
        <v>0.57601971122719497</v>
      </c>
      <c r="K12" s="4">
        <v>0.56617270860990798</v>
      </c>
      <c r="L12" s="9">
        <v>0.56224913018617217</v>
      </c>
    </row>
    <row r="13" spans="2:12" x14ac:dyDescent="0.25">
      <c r="B13" s="14" t="s">
        <v>27</v>
      </c>
      <c r="C13" s="20"/>
      <c r="D13" s="3"/>
      <c r="E13" s="3"/>
      <c r="F13" s="3"/>
      <c r="G13" s="8"/>
      <c r="H13" s="20"/>
      <c r="I13" s="3"/>
      <c r="J13" s="3"/>
      <c r="K13" s="3"/>
      <c r="L13" s="8"/>
    </row>
    <row r="14" spans="2:12" x14ac:dyDescent="0.25">
      <c r="B14" s="13" t="s">
        <v>27</v>
      </c>
      <c r="C14" s="25">
        <v>0.97691802359962121</v>
      </c>
      <c r="D14" s="2">
        <v>0.67928627150726228</v>
      </c>
      <c r="E14" s="2">
        <v>0.66399709087604208</v>
      </c>
      <c r="F14" s="2">
        <v>0.75351455782327781</v>
      </c>
      <c r="G14" s="7">
        <v>0.8236671218626026</v>
      </c>
      <c r="H14" s="25">
        <v>0.20286348455829956</v>
      </c>
      <c r="I14" s="2">
        <v>0.9046062848676909</v>
      </c>
      <c r="J14" s="2">
        <v>0.94925693521769283</v>
      </c>
      <c r="K14" s="2">
        <v>1.0259400092901829</v>
      </c>
      <c r="L14" s="7">
        <v>0.95855357833200761</v>
      </c>
    </row>
    <row r="15" spans="2:12" x14ac:dyDescent="0.25">
      <c r="B15" s="14" t="s">
        <v>28</v>
      </c>
      <c r="C15" s="20"/>
      <c r="D15" s="3"/>
      <c r="E15" s="3"/>
      <c r="F15" s="3"/>
      <c r="G15" s="8"/>
      <c r="H15" s="20"/>
      <c r="I15" s="3"/>
      <c r="J15" s="3"/>
      <c r="K15" s="3"/>
      <c r="L15" s="8"/>
    </row>
    <row r="16" spans="2:12" x14ac:dyDescent="0.25">
      <c r="B16" s="13" t="s">
        <v>29</v>
      </c>
      <c r="C16" s="25">
        <v>7.180170408458924</v>
      </c>
      <c r="D16" s="2">
        <v>7.6562391754471202</v>
      </c>
      <c r="E16" s="2">
        <v>7.6828450338214562</v>
      </c>
      <c r="F16" s="2">
        <v>7.6950890582272891</v>
      </c>
      <c r="G16" s="7">
        <v>7.6187514842769612</v>
      </c>
      <c r="H16" s="25">
        <v>8.0230980173130586</v>
      </c>
      <c r="I16" s="2">
        <v>7.9104212749653975</v>
      </c>
      <c r="J16" s="2">
        <v>7.7942489614058905</v>
      </c>
      <c r="K16" s="2">
        <v>7.6392355679311441</v>
      </c>
      <c r="L16" s="7">
        <v>7.5583774645053836</v>
      </c>
    </row>
    <row r="17" spans="2:12" x14ac:dyDescent="0.25">
      <c r="B17" s="13" t="s">
        <v>30</v>
      </c>
      <c r="C17" s="25">
        <v>5.0217125086350478</v>
      </c>
      <c r="D17" s="2">
        <v>5.4303331699484678</v>
      </c>
      <c r="E17" s="2">
        <v>5.5130821621758859</v>
      </c>
      <c r="F17" s="2">
        <v>5.6465454874748389</v>
      </c>
      <c r="G17" s="7">
        <v>5.755336369278182</v>
      </c>
      <c r="H17" s="25">
        <v>5.5156462494714154</v>
      </c>
      <c r="I17" s="2">
        <v>5.6193556066532055</v>
      </c>
      <c r="J17" s="2">
        <v>5.7369702130220936</v>
      </c>
      <c r="K17" s="2">
        <v>5.8535298934902125</v>
      </c>
      <c r="L17" s="7">
        <v>5.8847335315092302</v>
      </c>
    </row>
    <row r="18" spans="2:12" x14ac:dyDescent="0.25">
      <c r="B18" s="13" t="s">
        <v>31</v>
      </c>
      <c r="C18" s="37">
        <v>8.1954564454890078E-2</v>
      </c>
      <c r="D18" s="38">
        <v>7.6414203322831317E-2</v>
      </c>
      <c r="E18" s="38">
        <v>7.5780957650579128E-2</v>
      </c>
      <c r="F18" s="38">
        <v>7.4953334733796909E-2</v>
      </c>
      <c r="G18" s="39">
        <v>7.4771454393742207E-2</v>
      </c>
      <c r="H18" s="37">
        <v>7.3862093876266521E-2</v>
      </c>
      <c r="I18" s="38">
        <v>7.3911048848010807E-2</v>
      </c>
      <c r="J18" s="38">
        <v>7.3903170668453366E-2</v>
      </c>
      <c r="K18" s="38">
        <v>7.4113791043000754E-2</v>
      </c>
      <c r="L18" s="39">
        <v>7.4387543203092141E-2</v>
      </c>
    </row>
    <row r="19" spans="2:12" x14ac:dyDescent="0.25">
      <c r="B19" s="13" t="s">
        <v>32</v>
      </c>
      <c r="C19" s="37">
        <v>5.7383695831597713E-2</v>
      </c>
      <c r="D19" s="38">
        <v>4.3208236978430084E-2</v>
      </c>
      <c r="E19" s="38">
        <v>4.3149374177230408E-2</v>
      </c>
      <c r="F19" s="38">
        <v>4.5127418784280053E-2</v>
      </c>
      <c r="G19" s="39">
        <v>4.4914352579199422E-2</v>
      </c>
      <c r="H19" s="37">
        <v>3.9713070770418094E-2</v>
      </c>
      <c r="I19" s="38">
        <v>3.8980933061027942E-2</v>
      </c>
      <c r="J19" s="38">
        <v>3.9453609847016631E-2</v>
      </c>
      <c r="K19" s="38">
        <v>4.0429081070325966E-2</v>
      </c>
      <c r="L19" s="39">
        <v>4.1702983297181119E-2</v>
      </c>
    </row>
    <row r="20" spans="2:12" x14ac:dyDescent="0.25">
      <c r="B20" s="13" t="s">
        <v>33</v>
      </c>
      <c r="C20" s="25">
        <v>1.97</v>
      </c>
      <c r="D20" s="2">
        <v>1.49</v>
      </c>
      <c r="E20" s="2">
        <v>1.5</v>
      </c>
      <c r="F20" s="2">
        <v>1.59</v>
      </c>
      <c r="G20" s="7">
        <v>1.61</v>
      </c>
      <c r="H20" s="25">
        <v>0.39</v>
      </c>
      <c r="I20" s="2">
        <v>1.35</v>
      </c>
      <c r="J20" s="2">
        <v>1.39</v>
      </c>
      <c r="K20" s="2">
        <v>1.46</v>
      </c>
      <c r="L20" s="7">
        <v>0.9</v>
      </c>
    </row>
    <row r="21" spans="2:12" x14ac:dyDescent="0.25">
      <c r="B21" s="15" t="s">
        <v>34</v>
      </c>
      <c r="C21" s="28">
        <v>2.9157900766590639E-2</v>
      </c>
      <c r="D21" s="10">
        <v>2.8918827488118436E-2</v>
      </c>
      <c r="E21" s="10">
        <v>2.8722794562791455E-2</v>
      </c>
      <c r="F21" s="10">
        <v>2.835355083981141E-2</v>
      </c>
      <c r="G21" s="11">
        <v>2.788526055563801E-2</v>
      </c>
      <c r="H21" s="28">
        <v>0.10195025501427107</v>
      </c>
      <c r="I21" s="10">
        <v>2.8892516143166912E-2</v>
      </c>
      <c r="J21" s="10">
        <v>2.8303202572774189E-2</v>
      </c>
      <c r="K21" s="10">
        <v>2.7660777083776754E-2</v>
      </c>
      <c r="L21" s="11">
        <v>4.6428887918064272E-2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tabSelected="1" topLeftCell="A5" zoomScale="90" zoomScaleNormal="90" workbookViewId="0">
      <selection activeCell="E14" sqref="E14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35</v>
      </c>
      <c r="D2" s="18" t="s">
        <v>36</v>
      </c>
      <c r="E2" s="18" t="s">
        <v>37</v>
      </c>
      <c r="F2" s="18" t="s">
        <v>38</v>
      </c>
      <c r="G2" s="19" t="s">
        <v>39</v>
      </c>
      <c r="H2" s="19" t="s">
        <v>40</v>
      </c>
      <c r="I2" s="19" t="s">
        <v>41</v>
      </c>
      <c r="J2" s="19" t="s">
        <v>42</v>
      </c>
      <c r="K2" s="19" t="s">
        <v>43</v>
      </c>
      <c r="L2" s="19" t="s">
        <v>44</v>
      </c>
    </row>
    <row r="3" spans="2:12" x14ac:dyDescent="0.25">
      <c r="B3" s="12" t="s">
        <v>17</v>
      </c>
      <c r="C3" s="24"/>
      <c r="D3" s="5"/>
      <c r="E3" s="5"/>
      <c r="F3" s="5"/>
      <c r="G3" s="6"/>
      <c r="H3" s="24"/>
      <c r="I3" s="5"/>
      <c r="J3" s="5"/>
      <c r="K3" s="5"/>
      <c r="L3" s="6"/>
    </row>
    <row r="4" spans="2:12" x14ac:dyDescent="0.25">
      <c r="B4" s="13" t="s">
        <v>18</v>
      </c>
      <c r="C4" s="25">
        <v>3.3741376289770142</v>
      </c>
      <c r="D4" s="2">
        <v>3.3052552849633283</v>
      </c>
      <c r="E4" s="2">
        <v>3.331552391907223</v>
      </c>
      <c r="F4" s="2">
        <v>3.3699122832082797</v>
      </c>
      <c r="G4" s="7">
        <v>3.429493622971973</v>
      </c>
      <c r="H4" s="25">
        <v>2.9734656606768803</v>
      </c>
      <c r="I4" s="2">
        <v>2.9797659668519412</v>
      </c>
      <c r="J4" s="2">
        <v>2.9938502105595406</v>
      </c>
      <c r="K4" s="2">
        <v>3.0220424330681546</v>
      </c>
      <c r="L4" s="7">
        <v>3.0665789123672673</v>
      </c>
    </row>
    <row r="5" spans="2:12" x14ac:dyDescent="0.25">
      <c r="B5" s="13" t="s">
        <v>19</v>
      </c>
      <c r="C5" s="25">
        <v>3.8457371173263315</v>
      </c>
      <c r="D5" s="2">
        <v>3.7792269430601486</v>
      </c>
      <c r="E5" s="2">
        <v>3.8164274361963177</v>
      </c>
      <c r="F5" s="2">
        <v>3.8648032829384076</v>
      </c>
      <c r="G5" s="7">
        <v>3.9361876836725602</v>
      </c>
      <c r="H5" s="25">
        <v>3.4128610620908102</v>
      </c>
      <c r="I5" s="2">
        <v>3.420092378029147</v>
      </c>
      <c r="J5" s="2">
        <v>3.4362578806526818</v>
      </c>
      <c r="K5" s="2">
        <v>3.4686161283788541</v>
      </c>
      <c r="L5" s="7">
        <v>3.5197338587944644</v>
      </c>
    </row>
    <row r="6" spans="2:12" x14ac:dyDescent="0.25">
      <c r="B6" s="13" t="s">
        <v>20</v>
      </c>
      <c r="C6" s="25">
        <v>1.9169014396167132</v>
      </c>
      <c r="D6" s="2">
        <v>1.7969596715469256</v>
      </c>
      <c r="E6" s="2">
        <v>1.8101010119183261</v>
      </c>
      <c r="F6" s="2">
        <v>1.8263713329572147</v>
      </c>
      <c r="G6" s="7">
        <v>1.8545140664295419</v>
      </c>
      <c r="H6" s="25">
        <v>1.3965629404788211</v>
      </c>
      <c r="I6" s="2">
        <v>1.4007036189401996</v>
      </c>
      <c r="J6" s="2">
        <v>1.4032366036359598</v>
      </c>
      <c r="K6" s="2">
        <v>1.4114220073287345</v>
      </c>
      <c r="L6" s="7">
        <v>1.4248837457727941</v>
      </c>
    </row>
    <row r="7" spans="2:12" x14ac:dyDescent="0.25">
      <c r="B7" s="13" t="s">
        <v>21</v>
      </c>
      <c r="C7" s="25">
        <v>2.4776772270802625</v>
      </c>
      <c r="D7" s="2">
        <v>2.3881198426302523</v>
      </c>
      <c r="E7" s="2">
        <v>2.409609840417958</v>
      </c>
      <c r="F7" s="2">
        <v>2.4363436552518478</v>
      </c>
      <c r="G7" s="7">
        <v>2.4749241416267935</v>
      </c>
      <c r="H7" s="25">
        <v>2.048495790646804</v>
      </c>
      <c r="I7" s="2">
        <v>2.0570161911547795</v>
      </c>
      <c r="J7" s="2">
        <v>2.0648596196036104</v>
      </c>
      <c r="K7" s="2">
        <v>2.0793953796737834</v>
      </c>
      <c r="L7" s="7">
        <v>2.1027533979806905</v>
      </c>
    </row>
    <row r="8" spans="2:12" x14ac:dyDescent="0.25">
      <c r="B8" s="14" t="s">
        <v>22</v>
      </c>
      <c r="C8" s="20"/>
      <c r="D8" s="3"/>
      <c r="E8" s="3"/>
      <c r="F8" s="3"/>
      <c r="G8" s="8"/>
      <c r="H8" s="20"/>
      <c r="I8" s="3"/>
      <c r="J8" s="3"/>
      <c r="K8" s="3"/>
      <c r="L8" s="8"/>
    </row>
    <row r="9" spans="2:12" x14ac:dyDescent="0.25">
      <c r="B9" s="13" t="s">
        <v>23</v>
      </c>
      <c r="C9" s="40">
        <v>9.5610005233028358E-2</v>
      </c>
      <c r="D9" s="17">
        <v>8.9714583861350131E-2</v>
      </c>
      <c r="E9" s="17">
        <v>8.9454282348896796E-2</v>
      </c>
      <c r="F9" s="17">
        <v>9.0851398724384094E-2</v>
      </c>
      <c r="G9" s="41">
        <v>9.3056024719166575E-2</v>
      </c>
      <c r="H9" s="40">
        <v>7.5467998665297895E-2</v>
      </c>
      <c r="I9" s="17">
        <v>7.5797636057485129E-2</v>
      </c>
      <c r="J9" s="17">
        <v>7.6470195508902383E-2</v>
      </c>
      <c r="K9" s="17">
        <v>7.776707485203313E-2</v>
      </c>
      <c r="L9" s="41">
        <v>7.9924421849548399E-2</v>
      </c>
    </row>
    <row r="10" spans="2:12" x14ac:dyDescent="0.25">
      <c r="B10" s="13" t="s">
        <v>24</v>
      </c>
      <c r="C10" s="40">
        <v>7.5215547562561894E-2</v>
      </c>
      <c r="D10" s="17">
        <v>6.9259236576996702E-2</v>
      </c>
      <c r="E10" s="17">
        <v>6.8961968118676942E-2</v>
      </c>
      <c r="F10" s="17">
        <v>7.0198816393136368E-2</v>
      </c>
      <c r="G10" s="41">
        <v>7.2159811855276965E-2</v>
      </c>
      <c r="H10" s="40">
        <v>1.3620675853054551E-2</v>
      </c>
      <c r="I10" s="17">
        <v>5.5685809354077048E-2</v>
      </c>
      <c r="J10" s="17">
        <v>5.6263754050876004E-2</v>
      </c>
      <c r="K10" s="17">
        <v>5.7417540368114514E-2</v>
      </c>
      <c r="L10" s="41">
        <v>5.9332250784495819E-2</v>
      </c>
    </row>
    <row r="11" spans="2:12" x14ac:dyDescent="0.25">
      <c r="B11" s="14" t="s">
        <v>25</v>
      </c>
      <c r="C11" s="27"/>
      <c r="D11" s="16"/>
      <c r="E11" s="16"/>
      <c r="F11" s="16"/>
      <c r="G11" s="21"/>
      <c r="H11" s="27"/>
      <c r="I11" s="16"/>
      <c r="J11" s="16"/>
      <c r="K11" s="16"/>
      <c r="L11" s="21"/>
    </row>
    <row r="12" spans="2:12" x14ac:dyDescent="0.25">
      <c r="B12" s="13" t="s">
        <v>26</v>
      </c>
      <c r="C12" s="26">
        <v>0.58839515097169759</v>
      </c>
      <c r="D12" s="4">
        <v>0.58664366990136396</v>
      </c>
      <c r="E12" s="4">
        <v>0.58558539875909632</v>
      </c>
      <c r="F12" s="4">
        <v>0.5810411408864733</v>
      </c>
      <c r="G12" s="9">
        <v>0.57426673810051931</v>
      </c>
      <c r="H12" s="26">
        <v>0.59862475423824013</v>
      </c>
      <c r="I12" s="4">
        <v>0.59666385241707132</v>
      </c>
      <c r="J12" s="4">
        <v>0.59387003025381191</v>
      </c>
      <c r="K12" s="4">
        <v>0.58969407921754136</v>
      </c>
      <c r="L12" s="9">
        <v>0.58274574167487669</v>
      </c>
    </row>
    <row r="13" spans="2:12" x14ac:dyDescent="0.25">
      <c r="B13" s="14" t="s">
        <v>27</v>
      </c>
      <c r="C13" s="20"/>
      <c r="D13" s="3"/>
      <c r="E13" s="3"/>
      <c r="F13" s="3"/>
      <c r="G13" s="8"/>
      <c r="H13" s="20"/>
      <c r="I13" s="3"/>
      <c r="J13" s="3"/>
      <c r="K13" s="3"/>
      <c r="L13" s="8"/>
    </row>
    <row r="14" spans="2:12" x14ac:dyDescent="0.25">
      <c r="B14" s="13" t="s">
        <v>27</v>
      </c>
      <c r="C14" s="25">
        <v>0.96092360848768266</v>
      </c>
      <c r="D14" s="2">
        <v>0.66724691228257704</v>
      </c>
      <c r="E14" s="2">
        <v>0.65153931983076296</v>
      </c>
      <c r="F14" s="2">
        <v>0.74359526577432145</v>
      </c>
      <c r="G14" s="7">
        <v>0.81661788337949093</v>
      </c>
      <c r="H14" s="25">
        <v>0.22957517007136288</v>
      </c>
      <c r="I14" s="2">
        <v>0.76957445317886863</v>
      </c>
      <c r="J14" s="2">
        <v>0.80585000673809704</v>
      </c>
      <c r="K14" s="2">
        <v>0.87003935165920421</v>
      </c>
      <c r="L14" s="7">
        <v>1.0260621266751195</v>
      </c>
    </row>
    <row r="15" spans="2:12" x14ac:dyDescent="0.25">
      <c r="B15" s="14" t="s">
        <v>28</v>
      </c>
      <c r="C15" s="20"/>
      <c r="D15" s="3"/>
      <c r="E15" s="3"/>
      <c r="F15" s="3"/>
      <c r="G15" s="8"/>
      <c r="H15" s="20"/>
      <c r="I15" s="3"/>
      <c r="J15" s="3"/>
      <c r="K15" s="3"/>
      <c r="L15" s="8"/>
    </row>
    <row r="16" spans="2:12" x14ac:dyDescent="0.25">
      <c r="B16" s="13" t="s">
        <v>29</v>
      </c>
      <c r="C16" s="25">
        <v>6.8019908249226573</v>
      </c>
      <c r="D16" s="2">
        <v>7.290823105711695</v>
      </c>
      <c r="E16" s="2">
        <v>7.3515776157102444</v>
      </c>
      <c r="F16" s="2">
        <v>7.3568970553087363</v>
      </c>
      <c r="G16" s="7">
        <v>7.2727241184008298</v>
      </c>
      <c r="H16" s="25">
        <v>8.4588555147472668</v>
      </c>
      <c r="I16" s="2">
        <v>8.4326578044731857</v>
      </c>
      <c r="J16" s="2">
        <v>8.3942936135649386</v>
      </c>
      <c r="K16" s="2">
        <v>8.3077344430547839</v>
      </c>
      <c r="L16" s="7">
        <v>8.1663873785238508</v>
      </c>
    </row>
    <row r="17" spans="2:12" x14ac:dyDescent="0.25">
      <c r="B17" s="13" t="s">
        <v>30</v>
      </c>
      <c r="C17" s="25">
        <v>4.7582520045595329</v>
      </c>
      <c r="D17" s="2">
        <v>5.1372034456317239</v>
      </c>
      <c r="E17" s="2">
        <v>5.2026589333718247</v>
      </c>
      <c r="F17" s="2">
        <v>5.3046797894644016</v>
      </c>
      <c r="G17" s="7">
        <v>5.3916418214698085</v>
      </c>
      <c r="H17" s="25">
        <v>5.6716251492394729</v>
      </c>
      <c r="I17" s="2">
        <v>5.7003548965856865</v>
      </c>
      <c r="J17" s="2">
        <v>5.7406065934337756</v>
      </c>
      <c r="K17" s="2">
        <v>5.7804762679603678</v>
      </c>
      <c r="L17" s="7">
        <v>5.8472497783136008</v>
      </c>
    </row>
    <row r="18" spans="2:12" x14ac:dyDescent="0.25">
      <c r="B18" s="13" t="s">
        <v>31</v>
      </c>
      <c r="C18" s="37">
        <v>8.6503373220646468E-2</v>
      </c>
      <c r="D18" s="38">
        <v>8.046329768195612E-2</v>
      </c>
      <c r="E18" s="38">
        <v>7.9654385680116666E-2</v>
      </c>
      <c r="F18" s="38">
        <v>7.8979104440124528E-2</v>
      </c>
      <c r="G18" s="39">
        <v>7.8961710736085586E-2</v>
      </c>
      <c r="H18" s="37">
        <v>7.0769000983004232E-2</v>
      </c>
      <c r="I18" s="38">
        <v>7.0756322176451322E-2</v>
      </c>
      <c r="J18" s="38">
        <v>7.0746873720754166E-2</v>
      </c>
      <c r="K18" s="38">
        <v>7.0981334714005223E-2</v>
      </c>
      <c r="L18" s="39">
        <v>7.1359061805884277E-2</v>
      </c>
    </row>
    <row r="19" spans="2:12" x14ac:dyDescent="0.25">
      <c r="B19" s="13" t="s">
        <v>32</v>
      </c>
      <c r="C19" s="37">
        <v>6.7066988135810496E-2</v>
      </c>
      <c r="D19" s="38">
        <v>5.1824981143871851E-2</v>
      </c>
      <c r="E19" s="38">
        <v>5.1350256914084194E-2</v>
      </c>
      <c r="F19" s="38">
        <v>5.35471838556109E-2</v>
      </c>
      <c r="G19" s="39">
        <v>5.3458243584640928E-2</v>
      </c>
      <c r="H19" s="37">
        <v>3.3607407289316764E-2</v>
      </c>
      <c r="I19" s="38">
        <v>3.2759132439716405E-2</v>
      </c>
      <c r="J19" s="38">
        <v>3.3288914808392696E-2</v>
      </c>
      <c r="K19" s="38">
        <v>3.4428922735757136E-2</v>
      </c>
      <c r="L19" s="39">
        <v>3.5279687500891541E-2</v>
      </c>
    </row>
    <row r="20" spans="2:12" x14ac:dyDescent="0.25">
      <c r="B20" s="13" t="s">
        <v>33</v>
      </c>
      <c r="C20" s="25">
        <v>2.2999999999999998</v>
      </c>
      <c r="D20" s="2">
        <v>1.79</v>
      </c>
      <c r="E20" s="2">
        <v>1.77</v>
      </c>
      <c r="F20" s="2">
        <v>1.87</v>
      </c>
      <c r="G20" s="7">
        <v>1.9</v>
      </c>
      <c r="H20" s="25">
        <v>0.36</v>
      </c>
      <c r="I20" s="2">
        <v>1.1000000000000001</v>
      </c>
      <c r="J20" s="2">
        <v>1.1299999999999999</v>
      </c>
      <c r="K20" s="2">
        <v>1.18</v>
      </c>
      <c r="L20" s="7">
        <v>1.23</v>
      </c>
    </row>
    <row r="21" spans="2:12" x14ac:dyDescent="0.25">
      <c r="B21" s="15" t="s">
        <v>34</v>
      </c>
      <c r="C21" s="28">
        <v>2.915417548731275E-2</v>
      </c>
      <c r="D21" s="10">
        <v>2.9030642876901228E-2</v>
      </c>
      <c r="E21" s="10">
        <v>2.8956508684944406E-2</v>
      </c>
      <c r="F21" s="10">
        <v>2.8642430489214978E-2</v>
      </c>
      <c r="G21" s="11">
        <v>2.8186663044508151E-2</v>
      </c>
      <c r="H21" s="28">
        <v>9.2241210213416691E-2</v>
      </c>
      <c r="I21" s="10">
        <v>2.9751858522754193E-2</v>
      </c>
      <c r="J21" s="10">
        <v>2.954719152467233E-2</v>
      </c>
      <c r="K21" s="10">
        <v>2.924647048016233E-2</v>
      </c>
      <c r="L21" s="11">
        <v>2.875944285905797E-2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M14" sqref="M14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35</v>
      </c>
      <c r="D2" s="18" t="s">
        <v>36</v>
      </c>
      <c r="E2" s="18" t="s">
        <v>37</v>
      </c>
      <c r="F2" s="18" t="s">
        <v>38</v>
      </c>
      <c r="G2" s="19" t="s">
        <v>39</v>
      </c>
      <c r="H2" s="19" t="s">
        <v>40</v>
      </c>
      <c r="I2" s="19" t="s">
        <v>41</v>
      </c>
      <c r="J2" s="19" t="s">
        <v>42</v>
      </c>
      <c r="K2" s="19" t="s">
        <v>43</v>
      </c>
      <c r="L2" s="19" t="s">
        <v>44</v>
      </c>
    </row>
    <row r="3" spans="2:12" x14ac:dyDescent="0.25">
      <c r="B3" s="12" t="s">
        <v>17</v>
      </c>
      <c r="C3" s="24"/>
      <c r="D3" s="5"/>
      <c r="E3" s="5"/>
      <c r="F3" s="5"/>
      <c r="G3" s="6"/>
      <c r="H3" s="24"/>
      <c r="I3" s="5"/>
      <c r="J3" s="5"/>
      <c r="K3" s="5"/>
      <c r="L3" s="6"/>
    </row>
    <row r="4" spans="2:12" x14ac:dyDescent="0.25">
      <c r="B4" s="13" t="s">
        <v>18</v>
      </c>
      <c r="C4" s="25">
        <v>2.6794169886620365</v>
      </c>
      <c r="D4" s="2">
        <v>2.5181459577673668</v>
      </c>
      <c r="E4" s="2">
        <v>2.4683821080922907</v>
      </c>
      <c r="F4" s="2">
        <v>2.4358298094406714</v>
      </c>
      <c r="G4" s="7">
        <v>2.4178602720071303</v>
      </c>
      <c r="H4" s="25">
        <v>2.9734656606768799</v>
      </c>
      <c r="I4" s="2">
        <v>2.9797659668519412</v>
      </c>
      <c r="J4" s="2">
        <v>2.993850210559541</v>
      </c>
      <c r="K4" s="2">
        <v>3.0220424330681546</v>
      </c>
      <c r="L4" s="7">
        <v>3.0665789123672673</v>
      </c>
    </row>
    <row r="5" spans="2:12" x14ac:dyDescent="0.25">
      <c r="B5" s="13" t="s">
        <v>19</v>
      </c>
      <c r="C5" s="25">
        <v>3.0539161407048034</v>
      </c>
      <c r="D5" s="2">
        <v>2.8792466026593231</v>
      </c>
      <c r="E5" s="2">
        <v>2.8276311137183114</v>
      </c>
      <c r="F5" s="2">
        <v>2.7935454258302137</v>
      </c>
      <c r="G5" s="7">
        <v>2.7750895233530599</v>
      </c>
      <c r="H5" s="25">
        <v>3.4128610620908093</v>
      </c>
      <c r="I5" s="2">
        <v>3.420092378029147</v>
      </c>
      <c r="J5" s="2">
        <v>3.4362578806526822</v>
      </c>
      <c r="K5" s="2">
        <v>3.4686161283788541</v>
      </c>
      <c r="L5" s="7">
        <v>3.5197338587944644</v>
      </c>
    </row>
    <row r="6" spans="2:12" x14ac:dyDescent="0.25">
      <c r="B6" s="13" t="s">
        <v>20</v>
      </c>
      <c r="C6" s="25">
        <v>1.1505028716925343</v>
      </c>
      <c r="D6" s="2">
        <v>0.97446476135784577</v>
      </c>
      <c r="E6" s="2">
        <v>0.94851664224205479</v>
      </c>
      <c r="F6" s="2">
        <v>0.93212143680475879</v>
      </c>
      <c r="G6" s="7">
        <v>0.92284185613366199</v>
      </c>
      <c r="H6" s="25">
        <v>1.3965629404788209</v>
      </c>
      <c r="I6" s="2">
        <v>1.4007036189401996</v>
      </c>
      <c r="J6" s="2">
        <v>1.4032366036359598</v>
      </c>
      <c r="K6" s="2">
        <v>1.4114220073287345</v>
      </c>
      <c r="L6" s="7">
        <v>1.4248837457727941</v>
      </c>
    </row>
    <row r="7" spans="2:12" x14ac:dyDescent="0.25">
      <c r="B7" s="13" t="s">
        <v>21</v>
      </c>
      <c r="C7" s="25">
        <v>1.794772099606208</v>
      </c>
      <c r="D7" s="2">
        <v>1.6368606933254735</v>
      </c>
      <c r="E7" s="2">
        <v>1.604895703582284</v>
      </c>
      <c r="F7" s="2">
        <v>1.5833279442223025</v>
      </c>
      <c r="G7" s="7">
        <v>1.5684960487327244</v>
      </c>
      <c r="H7" s="25">
        <v>2.048495790646804</v>
      </c>
      <c r="I7" s="2">
        <v>2.0570161911547795</v>
      </c>
      <c r="J7" s="2">
        <v>2.0648596196036104</v>
      </c>
      <c r="K7" s="2">
        <v>2.0793953796737834</v>
      </c>
      <c r="L7" s="7">
        <v>2.1027533979806909</v>
      </c>
    </row>
    <row r="8" spans="2:12" x14ac:dyDescent="0.25">
      <c r="B8" s="14" t="s">
        <v>22</v>
      </c>
      <c r="C8" s="20"/>
      <c r="D8" s="3"/>
      <c r="E8" s="3"/>
      <c r="F8" s="3"/>
      <c r="G8" s="8"/>
      <c r="H8" s="20"/>
      <c r="I8" s="3"/>
      <c r="J8" s="3"/>
      <c r="K8" s="3"/>
      <c r="L8" s="8"/>
    </row>
    <row r="9" spans="2:12" x14ac:dyDescent="0.25">
      <c r="B9" s="13" t="s">
        <v>23</v>
      </c>
      <c r="C9" s="40">
        <v>6.6729266580203409E-2</v>
      </c>
      <c r="D9" s="17">
        <v>5.8326237166328621E-2</v>
      </c>
      <c r="E9" s="17">
        <v>5.5640326671018078E-2</v>
      </c>
      <c r="F9" s="17">
        <v>5.4345594556959011E-2</v>
      </c>
      <c r="G9" s="41">
        <v>5.3598308692159147E-2</v>
      </c>
      <c r="H9" s="40">
        <v>7.5467998665297881E-2</v>
      </c>
      <c r="I9" s="17">
        <v>7.5797636057485143E-2</v>
      </c>
      <c r="J9" s="17">
        <v>7.6470195508902383E-2</v>
      </c>
      <c r="K9" s="17">
        <v>7.7767074852033144E-2</v>
      </c>
      <c r="L9" s="41">
        <v>7.9924421849548413E-2</v>
      </c>
    </row>
    <row r="10" spans="2:12" x14ac:dyDescent="0.25">
      <c r="B10" s="13" t="s">
        <v>24</v>
      </c>
      <c r="C10" s="40">
        <v>4.6872415356495861E-2</v>
      </c>
      <c r="D10" s="17">
        <v>3.8922012243584082E-2</v>
      </c>
      <c r="E10" s="17">
        <v>3.6684737793633418E-2</v>
      </c>
      <c r="F10" s="17">
        <v>3.5725345579434062E-2</v>
      </c>
      <c r="G10" s="41">
        <v>3.5248019142039101E-2</v>
      </c>
      <c r="H10" s="40">
        <v>5.3349475687442291E-2</v>
      </c>
      <c r="I10" s="17">
        <v>5.5685809354077055E-2</v>
      </c>
      <c r="J10" s="17">
        <v>5.6263754050876004E-2</v>
      </c>
      <c r="K10" s="17">
        <v>5.7417540368114521E-2</v>
      </c>
      <c r="L10" s="41">
        <v>5.9332250784495832E-2</v>
      </c>
    </row>
    <row r="11" spans="2:12" x14ac:dyDescent="0.25">
      <c r="B11" s="14" t="s">
        <v>25</v>
      </c>
      <c r="C11" s="27"/>
      <c r="D11" s="16"/>
      <c r="E11" s="16"/>
      <c r="F11" s="16"/>
      <c r="G11" s="21"/>
      <c r="H11" s="27"/>
      <c r="I11" s="16"/>
      <c r="J11" s="16"/>
      <c r="K11" s="16"/>
      <c r="L11" s="21"/>
    </row>
    <row r="12" spans="2:12" x14ac:dyDescent="0.25">
      <c r="B12" s="13" t="s">
        <v>26</v>
      </c>
      <c r="C12" s="26">
        <v>0.60432542223375962</v>
      </c>
      <c r="D12" s="4">
        <v>0.6184220213781525</v>
      </c>
      <c r="E12" s="4">
        <v>0.63305867613096622</v>
      </c>
      <c r="F12" s="4">
        <v>0.64445969624166999</v>
      </c>
      <c r="G12" s="9">
        <v>0.65394063495425858</v>
      </c>
      <c r="H12" s="26">
        <v>0.59862475423824013</v>
      </c>
      <c r="I12" s="4">
        <v>0.59666385241707121</v>
      </c>
      <c r="J12" s="4">
        <v>0.59387003025381191</v>
      </c>
      <c r="K12" s="4">
        <v>0.58969407921754124</v>
      </c>
      <c r="L12" s="9">
        <v>0.58274574167487658</v>
      </c>
    </row>
    <row r="13" spans="2:12" x14ac:dyDescent="0.25">
      <c r="B13" s="14" t="s">
        <v>27</v>
      </c>
      <c r="C13" s="20"/>
      <c r="D13" s="3"/>
      <c r="E13" s="3"/>
      <c r="F13" s="3"/>
      <c r="G13" s="8"/>
      <c r="H13" s="20"/>
      <c r="I13" s="3"/>
      <c r="J13" s="3"/>
      <c r="K13" s="3"/>
      <c r="L13" s="8"/>
    </row>
    <row r="14" spans="2:12" x14ac:dyDescent="0.25">
      <c r="B14" s="13" t="s">
        <v>27</v>
      </c>
      <c r="C14" s="25">
        <v>0.63713736560102663</v>
      </c>
      <c r="D14" s="2">
        <v>0.41497956848970374</v>
      </c>
      <c r="E14" s="2">
        <v>0.39587714019895204</v>
      </c>
      <c r="F14" s="2">
        <v>0.4455205141921964</v>
      </c>
      <c r="G14" s="7">
        <v>0.48388405734088014</v>
      </c>
      <c r="H14" s="25">
        <v>0.72141514993408562</v>
      </c>
      <c r="I14" s="2">
        <v>0.76957445317886863</v>
      </c>
      <c r="J14" s="2">
        <v>0.80585000673809704</v>
      </c>
      <c r="K14" s="2">
        <v>0.87003935165920421</v>
      </c>
      <c r="L14" s="7">
        <v>1.0260621266751195</v>
      </c>
    </row>
    <row r="15" spans="2:12" x14ac:dyDescent="0.25">
      <c r="B15" s="14" t="s">
        <v>28</v>
      </c>
      <c r="C15" s="20"/>
      <c r="D15" s="3"/>
      <c r="E15" s="3"/>
      <c r="F15" s="3"/>
      <c r="G15" s="8"/>
      <c r="H15" s="20"/>
      <c r="I15" s="3"/>
      <c r="J15" s="3"/>
      <c r="K15" s="3"/>
      <c r="L15" s="8"/>
    </row>
    <row r="16" spans="2:12" x14ac:dyDescent="0.25">
      <c r="B16" s="13" t="s">
        <v>29</v>
      </c>
      <c r="C16" s="25">
        <v>8.9361879662205173</v>
      </c>
      <c r="D16" s="2">
        <v>10.065477117782525</v>
      </c>
      <c r="E16" s="2">
        <v>10.463568097513246</v>
      </c>
      <c r="F16" s="2">
        <v>10.775060549913144</v>
      </c>
      <c r="G16" s="7">
        <v>10.917023891172628</v>
      </c>
      <c r="H16" s="25">
        <v>8.1407662283903601</v>
      </c>
      <c r="I16" s="2">
        <v>8.4326578044731839</v>
      </c>
      <c r="J16" s="2">
        <v>8.3942936135649386</v>
      </c>
      <c r="K16" s="2">
        <v>8.3077344430547821</v>
      </c>
      <c r="L16" s="7">
        <v>8.166387378523849</v>
      </c>
    </row>
    <row r="17" spans="2:12" x14ac:dyDescent="0.25">
      <c r="B17" s="13" t="s">
        <v>30</v>
      </c>
      <c r="C17" s="25">
        <v>5.8508582798066815</v>
      </c>
      <c r="D17" s="2">
        <v>6.2105880445666832</v>
      </c>
      <c r="E17" s="2">
        <v>6.0650231564016721</v>
      </c>
      <c r="F17" s="2">
        <v>5.9444652990276667</v>
      </c>
      <c r="G17" s="7">
        <v>5.7771885612103704</v>
      </c>
      <c r="H17" s="25">
        <v>5.4583476918978491</v>
      </c>
      <c r="I17" s="2">
        <v>5.7003548965856883</v>
      </c>
      <c r="J17" s="2">
        <v>5.7406065934337756</v>
      </c>
      <c r="K17" s="2">
        <v>5.7804762679603696</v>
      </c>
      <c r="L17" s="7">
        <v>5.8472497783136026</v>
      </c>
    </row>
    <row r="18" spans="2:12" x14ac:dyDescent="0.25">
      <c r="B18" s="13" t="s">
        <v>31</v>
      </c>
      <c r="C18" s="37">
        <v>6.7626758134246567E-2</v>
      </c>
      <c r="D18" s="38">
        <v>6.14399113068963E-2</v>
      </c>
      <c r="E18" s="38">
        <v>6.0501223887616112E-2</v>
      </c>
      <c r="F18" s="38">
        <v>5.981030855987763E-2</v>
      </c>
      <c r="G18" s="39">
        <v>5.9900998795379294E-2</v>
      </c>
      <c r="H18" s="37">
        <v>7.3534202732732659E-2</v>
      </c>
      <c r="I18" s="38">
        <v>7.0756322176451322E-2</v>
      </c>
      <c r="J18" s="38">
        <v>7.0746873720754166E-2</v>
      </c>
      <c r="K18" s="38">
        <v>7.0981334714005223E-2</v>
      </c>
      <c r="L18" s="39">
        <v>7.1359061805884277E-2</v>
      </c>
    </row>
    <row r="19" spans="2:12" x14ac:dyDescent="0.25">
      <c r="B19" s="13" t="s">
        <v>32</v>
      </c>
      <c r="C19" s="37">
        <v>2.9506131857828306E-2</v>
      </c>
      <c r="D19" s="38">
        <v>1.2741617842591665E-2</v>
      </c>
      <c r="E19" s="38">
        <v>1.123004119863211E-2</v>
      </c>
      <c r="F19" s="38">
        <v>1.3132722231023092E-2</v>
      </c>
      <c r="G19" s="39">
        <v>1.2628135807497535E-2</v>
      </c>
      <c r="H19" s="37">
        <v>4.0296064439412312E-2</v>
      </c>
      <c r="I19" s="38">
        <v>3.2759132439716399E-2</v>
      </c>
      <c r="J19" s="38">
        <v>3.3288914808392703E-2</v>
      </c>
      <c r="K19" s="38">
        <v>3.442892273575713E-2</v>
      </c>
      <c r="L19" s="39">
        <v>3.5279687500891541E-2</v>
      </c>
    </row>
    <row r="20" spans="2:12" x14ac:dyDescent="0.25">
      <c r="B20" s="13" t="s">
        <v>33</v>
      </c>
      <c r="C20" s="25">
        <v>0.97</v>
      </c>
      <c r="D20" s="2">
        <v>0.41</v>
      </c>
      <c r="E20" s="2">
        <v>0.34</v>
      </c>
      <c r="F20" s="2">
        <v>0.39</v>
      </c>
      <c r="G20" s="7">
        <v>0.36</v>
      </c>
      <c r="H20" s="25">
        <v>1.22</v>
      </c>
      <c r="I20" s="2">
        <v>1.1000000000000001</v>
      </c>
      <c r="J20" s="2">
        <v>1.1299999999999999</v>
      </c>
      <c r="K20" s="2">
        <v>1.18</v>
      </c>
      <c r="L20" s="7">
        <v>1.23</v>
      </c>
    </row>
    <row r="21" spans="2:12" x14ac:dyDescent="0.25">
      <c r="B21" s="15" t="s">
        <v>34</v>
      </c>
      <c r="C21" s="28">
        <v>3.0327953005586956E-2</v>
      </c>
      <c r="D21" s="10">
        <v>3.144835570265514E-2</v>
      </c>
      <c r="E21" s="10">
        <v>3.2702776219020131E-2</v>
      </c>
      <c r="F21" s="10">
        <v>3.3751447791293764E-2</v>
      </c>
      <c r="G21" s="11">
        <v>3.4676131358022534E-2</v>
      </c>
      <c r="H21" s="28">
        <v>3.2988320833295282E-2</v>
      </c>
      <c r="I21" s="10">
        <v>2.9751858522754183E-2</v>
      </c>
      <c r="J21" s="10">
        <v>2.954719152467233E-2</v>
      </c>
      <c r="K21" s="10">
        <v>2.9246470480162323E-2</v>
      </c>
      <c r="L21" s="11">
        <v>2.8759442859057963E-2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M14" sqref="M14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35</v>
      </c>
      <c r="D2" s="18" t="s">
        <v>36</v>
      </c>
      <c r="E2" s="18" t="s">
        <v>37</v>
      </c>
      <c r="F2" s="18" t="s">
        <v>38</v>
      </c>
      <c r="G2" s="19" t="s">
        <v>39</v>
      </c>
      <c r="H2" s="19" t="s">
        <v>40</v>
      </c>
      <c r="I2" s="19" t="s">
        <v>41</v>
      </c>
      <c r="J2" s="19" t="s">
        <v>42</v>
      </c>
      <c r="K2" s="19" t="s">
        <v>43</v>
      </c>
      <c r="L2" s="19" t="s">
        <v>44</v>
      </c>
    </row>
    <row r="3" spans="2:12" x14ac:dyDescent="0.25">
      <c r="B3" s="12" t="s">
        <v>17</v>
      </c>
      <c r="C3" s="24"/>
      <c r="D3" s="5"/>
      <c r="E3" s="5"/>
      <c r="F3" s="5"/>
      <c r="G3" s="6"/>
      <c r="H3" s="24"/>
      <c r="I3" s="5"/>
      <c r="J3" s="5"/>
      <c r="K3" s="5"/>
      <c r="L3" s="6"/>
    </row>
    <row r="4" spans="2:12" x14ac:dyDescent="0.25">
      <c r="B4" s="13" t="s">
        <v>18</v>
      </c>
      <c r="C4" s="25">
        <v>3.1075639044689676</v>
      </c>
      <c r="D4" s="2">
        <v>2.9902262230456498</v>
      </c>
      <c r="E4" s="2">
        <v>2.9635331255676514</v>
      </c>
      <c r="F4" s="2">
        <v>2.9363067166630064</v>
      </c>
      <c r="G4" s="7">
        <v>2.9011351530708263</v>
      </c>
      <c r="H4" s="25">
        <v>2.8772486239627049</v>
      </c>
      <c r="I4" s="2">
        <v>2.8480554784814118</v>
      </c>
      <c r="J4" s="2">
        <v>2.8529446448911435</v>
      </c>
      <c r="K4" s="2">
        <v>2.8751189321030837</v>
      </c>
      <c r="L4" s="7">
        <v>2.9125997877139826</v>
      </c>
    </row>
    <row r="5" spans="2:12" x14ac:dyDescent="0.25">
      <c r="B5" s="13" t="s">
        <v>19</v>
      </c>
      <c r="C5" s="25">
        <v>3.5419046778785854</v>
      </c>
      <c r="D5" s="2">
        <v>3.4190228994988163</v>
      </c>
      <c r="E5" s="2">
        <v>3.3948465454023022</v>
      </c>
      <c r="F5" s="2">
        <v>3.3675202452063044</v>
      </c>
      <c r="G5" s="7">
        <v>3.3297663485056774</v>
      </c>
      <c r="H5" s="25">
        <v>3.3024258273900267</v>
      </c>
      <c r="I5" s="2">
        <v>3.2689187481556412</v>
      </c>
      <c r="J5" s="2">
        <v>3.2745303971773607</v>
      </c>
      <c r="K5" s="2">
        <v>3.2999814263942318</v>
      </c>
      <c r="L5" s="7">
        <v>3.3430009084686154</v>
      </c>
    </row>
    <row r="6" spans="2:12" x14ac:dyDescent="0.25">
      <c r="B6" s="13" t="s">
        <v>20</v>
      </c>
      <c r="C6" s="25">
        <v>1.6259176834344908</v>
      </c>
      <c r="D6" s="2">
        <v>1.4770272953288539</v>
      </c>
      <c r="E6" s="2">
        <v>1.4642726700890341</v>
      </c>
      <c r="F6" s="2">
        <v>1.4520846873970883</v>
      </c>
      <c r="G6" s="7">
        <v>1.4414255081292431</v>
      </c>
      <c r="H6" s="25">
        <v>1.382098461561815</v>
      </c>
      <c r="I6" s="2">
        <v>1.3694733902443192</v>
      </c>
      <c r="J6" s="2">
        <v>1.3679195185648743</v>
      </c>
      <c r="K6" s="2">
        <v>1.3734611774420045</v>
      </c>
      <c r="L6" s="7">
        <v>1.3841325840110856</v>
      </c>
    </row>
    <row r="7" spans="2:12" x14ac:dyDescent="0.25">
      <c r="B7" s="13" t="s">
        <v>21</v>
      </c>
      <c r="C7" s="25">
        <v>2.2170751547441272</v>
      </c>
      <c r="D7" s="2">
        <v>2.0924839077273329</v>
      </c>
      <c r="E7" s="2">
        <v>2.0784982588704959</v>
      </c>
      <c r="F7" s="2">
        <v>2.0642132274837248</v>
      </c>
      <c r="G7" s="7">
        <v>2.0452825548113309</v>
      </c>
      <c r="H7" s="25">
        <v>2.0158726707615213</v>
      </c>
      <c r="I7" s="2">
        <v>2.0098928563127734</v>
      </c>
      <c r="J7" s="2">
        <v>2.0129124767877431</v>
      </c>
      <c r="K7" s="2">
        <v>2.02380557473463</v>
      </c>
      <c r="L7" s="7">
        <v>2.0428881990333614</v>
      </c>
    </row>
    <row r="8" spans="2:12" x14ac:dyDescent="0.25">
      <c r="B8" s="14" t="s">
        <v>22</v>
      </c>
      <c r="C8" s="20"/>
      <c r="D8" s="3"/>
      <c r="E8" s="3"/>
      <c r="F8" s="3"/>
      <c r="G8" s="8"/>
      <c r="H8" s="20"/>
      <c r="I8" s="3"/>
      <c r="J8" s="3"/>
      <c r="K8" s="3"/>
      <c r="L8" s="8"/>
    </row>
    <row r="9" spans="2:12" x14ac:dyDescent="0.25">
      <c r="B9" s="13" t="s">
        <v>23</v>
      </c>
      <c r="C9" s="40">
        <v>8.4297945258917997E-2</v>
      </c>
      <c r="D9" s="17">
        <v>7.6838865193637529E-2</v>
      </c>
      <c r="E9" s="17">
        <v>7.4456932493772415E-2</v>
      </c>
      <c r="F9" s="17">
        <v>7.3016243488447125E-2</v>
      </c>
      <c r="G9" s="41">
        <v>7.0934762066966542E-2</v>
      </c>
      <c r="H9" s="40">
        <v>7.0013474461426445E-2</v>
      </c>
      <c r="I9" s="17">
        <v>7.0391969962695936E-2</v>
      </c>
      <c r="J9" s="17">
        <v>7.0911296823783013E-2</v>
      </c>
      <c r="K9" s="17">
        <v>7.2009567116995118E-2</v>
      </c>
      <c r="L9" s="41">
        <v>7.3844334236668085E-2</v>
      </c>
    </row>
    <row r="10" spans="2:12" x14ac:dyDescent="0.25">
      <c r="B10" s="13" t="s">
        <v>24</v>
      </c>
      <c r="C10" s="40">
        <v>6.4136907413885183E-2</v>
      </c>
      <c r="D10" s="17">
        <v>5.6868568711062294E-2</v>
      </c>
      <c r="E10" s="17">
        <v>5.4755850208464796E-2</v>
      </c>
      <c r="F10" s="17">
        <v>5.3539951711534702E-2</v>
      </c>
      <c r="G10" s="41">
        <v>5.1755316066557575E-2</v>
      </c>
      <c r="H10" s="40">
        <v>4.8506443380529597E-2</v>
      </c>
      <c r="I10" s="17">
        <v>5.0772421169170731E-2</v>
      </c>
      <c r="J10" s="17">
        <v>5.1239016404068874E-2</v>
      </c>
      <c r="K10" s="17">
        <v>5.2229019331682162E-2</v>
      </c>
      <c r="L10" s="41">
        <v>5.3866980702460439E-2</v>
      </c>
    </row>
    <row r="11" spans="2:12" x14ac:dyDescent="0.25">
      <c r="B11" s="14" t="s">
        <v>25</v>
      </c>
      <c r="C11" s="27"/>
      <c r="D11" s="16"/>
      <c r="E11" s="16"/>
      <c r="F11" s="16"/>
      <c r="G11" s="21"/>
      <c r="H11" s="27"/>
      <c r="I11" s="16"/>
      <c r="J11" s="16"/>
      <c r="K11" s="16"/>
      <c r="L11" s="21"/>
    </row>
    <row r="12" spans="2:12" x14ac:dyDescent="0.25">
      <c r="B12" s="13" t="s">
        <v>26</v>
      </c>
      <c r="C12" s="26">
        <v>0.59520745371531092</v>
      </c>
      <c r="D12" s="4">
        <v>0.60089243093964129</v>
      </c>
      <c r="E12" s="4">
        <v>0.60910359269699543</v>
      </c>
      <c r="F12" s="4">
        <v>0.61613371464402844</v>
      </c>
      <c r="G12" s="9">
        <v>0.6256697925343685</v>
      </c>
      <c r="H12" s="26">
        <v>0.61101693725007844</v>
      </c>
      <c r="I12" s="4">
        <v>0.61163486104024034</v>
      </c>
      <c r="J12" s="4">
        <v>0.60999537135381943</v>
      </c>
      <c r="K12" s="4">
        <v>0.60665660679579303</v>
      </c>
      <c r="L12" s="9">
        <v>0.60068016413946634</v>
      </c>
    </row>
    <row r="13" spans="2:12" x14ac:dyDescent="0.25">
      <c r="B13" s="14" t="s">
        <v>27</v>
      </c>
      <c r="C13" s="20"/>
      <c r="D13" s="3"/>
      <c r="E13" s="3"/>
      <c r="F13" s="3"/>
      <c r="G13" s="8"/>
      <c r="H13" s="20"/>
      <c r="I13" s="3"/>
      <c r="J13" s="3"/>
      <c r="K13" s="3"/>
      <c r="L13" s="8"/>
    </row>
    <row r="14" spans="2:12" x14ac:dyDescent="0.25">
      <c r="B14" s="13" t="s">
        <v>27</v>
      </c>
      <c r="C14" s="25">
        <v>0.8062215242798082</v>
      </c>
      <c r="D14" s="2">
        <v>0.54123499603157665</v>
      </c>
      <c r="E14" s="2">
        <v>0.49025466412037844</v>
      </c>
      <c r="F14" s="2">
        <v>0.50325729613090031</v>
      </c>
      <c r="G14" s="7">
        <v>0.45496596709757731</v>
      </c>
      <c r="H14" s="25">
        <v>0.43079370623364743</v>
      </c>
      <c r="I14" s="2">
        <v>0.66419915312943212</v>
      </c>
      <c r="J14" s="2">
        <v>0.74726043827847011</v>
      </c>
      <c r="K14" s="2">
        <v>0.82392547703991026</v>
      </c>
      <c r="L14" s="7">
        <v>0.97202639859256745</v>
      </c>
    </row>
    <row r="15" spans="2:12" x14ac:dyDescent="0.25">
      <c r="B15" s="14" t="s">
        <v>28</v>
      </c>
      <c r="C15" s="20"/>
      <c r="D15" s="3"/>
      <c r="E15" s="3"/>
      <c r="F15" s="3"/>
      <c r="G15" s="8"/>
      <c r="H15" s="20"/>
      <c r="I15" s="3"/>
      <c r="J15" s="3"/>
      <c r="K15" s="3"/>
      <c r="L15" s="8"/>
    </row>
    <row r="16" spans="2:12" x14ac:dyDescent="0.25">
      <c r="B16" s="13" t="s">
        <v>29</v>
      </c>
      <c r="C16" s="25">
        <v>7.4943503245516192</v>
      </c>
      <c r="D16" s="2">
        <v>8.1987664573764611</v>
      </c>
      <c r="E16" s="2">
        <v>8.4328738473765412</v>
      </c>
      <c r="F16" s="2">
        <v>8.6695521662267065</v>
      </c>
      <c r="G16" s="7">
        <v>8.8735767707031314</v>
      </c>
      <c r="H16" s="25">
        <v>8.6283461860670769</v>
      </c>
      <c r="I16" s="2">
        <v>9.0019848958388717</v>
      </c>
      <c r="J16" s="2">
        <v>8.9980289577060599</v>
      </c>
      <c r="K16" s="2">
        <v>8.9121428199363031</v>
      </c>
      <c r="L16" s="7">
        <v>8.7669189331251332</v>
      </c>
    </row>
    <row r="17" spans="2:12" x14ac:dyDescent="0.25">
      <c r="B17" s="13" t="s">
        <v>30</v>
      </c>
      <c r="C17" s="25">
        <v>5.0968063852166434</v>
      </c>
      <c r="D17" s="2">
        <v>5.4455499547236181</v>
      </c>
      <c r="E17" s="2">
        <v>5.4118546166887773</v>
      </c>
      <c r="F17" s="2">
        <v>5.4013417974895042</v>
      </c>
      <c r="G17" s="7">
        <v>5.3089471046455401</v>
      </c>
      <c r="H17" s="25">
        <v>5.492941883130336</v>
      </c>
      <c r="I17" s="2">
        <v>5.7159219293684282</v>
      </c>
      <c r="J17" s="2">
        <v>5.7529501156857545</v>
      </c>
      <c r="K17" s="2">
        <v>5.7784460900040191</v>
      </c>
      <c r="L17" s="7">
        <v>5.828067644606481</v>
      </c>
    </row>
    <row r="18" spans="2:12" x14ac:dyDescent="0.25">
      <c r="B18" s="13" t="s">
        <v>31</v>
      </c>
      <c r="C18" s="37">
        <v>7.9420820743514101E-2</v>
      </c>
      <c r="D18" s="38">
        <v>7.3290590000769693E-2</v>
      </c>
      <c r="E18" s="38">
        <v>7.2229657851040546E-2</v>
      </c>
      <c r="F18" s="38">
        <v>7.1068689919676839E-2</v>
      </c>
      <c r="G18" s="39">
        <v>7.0509311938346059E-2</v>
      </c>
      <c r="H18" s="37">
        <v>7.0815069779738241E-2</v>
      </c>
      <c r="I18" s="38">
        <v>6.7944444266171328E-2</v>
      </c>
      <c r="J18" s="38">
        <v>6.7792110274485104E-2</v>
      </c>
      <c r="K18" s="38">
        <v>6.8070790499307643E-2</v>
      </c>
      <c r="L18" s="39">
        <v>6.851667829045871E-2</v>
      </c>
    </row>
    <row r="19" spans="2:12" x14ac:dyDescent="0.25">
      <c r="B19" s="13" t="s">
        <v>32</v>
      </c>
      <c r="C19" s="37">
        <v>5.3312204429380873E-2</v>
      </c>
      <c r="D19" s="38">
        <v>3.7928975341856769E-2</v>
      </c>
      <c r="E19" s="38">
        <v>3.7553394687400835E-2</v>
      </c>
      <c r="F19" s="38">
        <v>4.0293092338648015E-2</v>
      </c>
      <c r="G19" s="39">
        <v>4.088035509759097E-2</v>
      </c>
      <c r="H19" s="37">
        <v>3.8310070385872336E-2</v>
      </c>
      <c r="I19" s="38">
        <v>3.5494717369389459E-2</v>
      </c>
      <c r="J19" s="38">
        <v>3.6314631965737781E-2</v>
      </c>
      <c r="K19" s="38">
        <v>3.7573431050473755E-2</v>
      </c>
      <c r="L19" s="39">
        <v>3.8513975189452022E-2</v>
      </c>
    </row>
    <row r="20" spans="2:12" x14ac:dyDescent="0.25">
      <c r="B20" s="13" t="s">
        <v>33</v>
      </c>
      <c r="C20" s="25">
        <v>1.8</v>
      </c>
      <c r="D20" s="2">
        <v>1.26</v>
      </c>
      <c r="E20" s="2">
        <v>1.22</v>
      </c>
      <c r="F20" s="2">
        <v>1.29</v>
      </c>
      <c r="G20" s="7">
        <v>1.28</v>
      </c>
      <c r="H20" s="25">
        <v>1.1299999999999999</v>
      </c>
      <c r="I20" s="2">
        <v>1.1499999999999999</v>
      </c>
      <c r="J20" s="2">
        <v>1.18</v>
      </c>
      <c r="K20" s="2">
        <v>1.23</v>
      </c>
      <c r="L20" s="7">
        <v>1.28</v>
      </c>
    </row>
    <row r="21" spans="2:12" x14ac:dyDescent="0.25">
      <c r="B21" s="15" t="s">
        <v>34</v>
      </c>
      <c r="C21" s="28">
        <v>2.9644814634408909E-2</v>
      </c>
      <c r="D21" s="10">
        <v>3.0067081985571644E-2</v>
      </c>
      <c r="E21" s="10">
        <v>3.0698670480995654E-2</v>
      </c>
      <c r="F21" s="10">
        <v>3.1260885516090624E-2</v>
      </c>
      <c r="G21" s="11">
        <v>3.2057257898701008E-2</v>
      </c>
      <c r="H21" s="28">
        <v>3.3783373927620923E-2</v>
      </c>
      <c r="I21" s="10">
        <v>3.0898756855834524E-2</v>
      </c>
      <c r="J21" s="10">
        <v>3.0768865594378941E-2</v>
      </c>
      <c r="K21" s="10">
        <v>3.0507694313223442E-2</v>
      </c>
      <c r="L21" s="11">
        <v>3.0051099200068574E-2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1"/>
  <sheetViews>
    <sheetView showGridLines="0" workbookViewId="0">
      <selection activeCell="H15" sqref="H15"/>
    </sheetView>
  </sheetViews>
  <sheetFormatPr defaultRowHeight="14.4" x14ac:dyDescent="0.3"/>
  <cols>
    <col min="2" max="2" width="44.5546875" customWidth="1"/>
    <col min="3" max="13" width="9.109375" customWidth="1"/>
  </cols>
  <sheetData>
    <row r="2" spans="2:16" x14ac:dyDescent="0.3">
      <c r="B2" s="22" t="s">
        <v>16</v>
      </c>
      <c r="C2" s="23">
        <v>1</v>
      </c>
      <c r="D2" s="18">
        <v>2</v>
      </c>
      <c r="E2" s="18">
        <v>3</v>
      </c>
      <c r="F2" s="18">
        <v>4</v>
      </c>
      <c r="G2" s="19">
        <v>5</v>
      </c>
      <c r="H2" s="18">
        <v>6</v>
      </c>
      <c r="I2" s="18">
        <v>7</v>
      </c>
      <c r="J2" s="18">
        <v>8</v>
      </c>
      <c r="K2" s="18">
        <v>9</v>
      </c>
      <c r="L2" s="19">
        <v>10</v>
      </c>
      <c r="M2" s="18">
        <v>11</v>
      </c>
      <c r="N2" s="18">
        <v>12</v>
      </c>
      <c r="O2" s="18">
        <v>13</v>
      </c>
      <c r="P2" s="19">
        <v>14</v>
      </c>
    </row>
    <row r="3" spans="2:16" x14ac:dyDescent="0.3">
      <c r="B3" s="12" t="s">
        <v>17</v>
      </c>
      <c r="C3" s="24"/>
      <c r="D3" s="5"/>
      <c r="E3" s="5"/>
      <c r="F3" s="5"/>
      <c r="G3" s="6"/>
      <c r="H3" s="5"/>
      <c r="I3" s="5"/>
      <c r="J3" s="5"/>
      <c r="K3" s="5"/>
      <c r="L3" s="6"/>
      <c r="M3" s="5"/>
      <c r="N3" s="5"/>
      <c r="O3" s="5"/>
      <c r="P3" s="6"/>
    </row>
    <row r="4" spans="2:16" x14ac:dyDescent="0.3">
      <c r="B4" s="13" t="s">
        <v>18</v>
      </c>
      <c r="C4" s="25">
        <f>AVERAGE(Base!C4:G4)</f>
        <v>3.0260508805669248</v>
      </c>
      <c r="D4" s="2">
        <f>AVERAGE('+1% RfR'!C4:G4)</f>
        <v>2.9613632795029252</v>
      </c>
      <c r="E4" s="2">
        <f>AVERAGE('-1% RfR'!C4:G4)</f>
        <v>3.1114501010718261</v>
      </c>
      <c r="F4" s="2">
        <f>AVERAGE('+1% inflation'!C4:G4)</f>
        <v>2.3812813373156363</v>
      </c>
      <c r="G4" s="7">
        <f>AVERAGE('-1% inflation'!C4:G4)</f>
        <v>3.9507827739144554</v>
      </c>
      <c r="H4" s="2">
        <f>AVERAGE('+0.5% inflation wedge'!C4:G4)</f>
        <v>3.2058141910164197</v>
      </c>
      <c r="I4" s="2">
        <f>AVERAGE('-0.5% inflation wedge'!C4:G4)</f>
        <v>2.7567277676790165</v>
      </c>
      <c r="J4" s="2">
        <f>AVERAGE('+5% index linked debt'!C4:G4)</f>
        <v>3.0324378320496064</v>
      </c>
      <c r="K4" s="2">
        <f>AVERAGE('-5% index linked debt'!C4:G4)</f>
        <v>3.026004976253204</v>
      </c>
      <c r="L4" s="7">
        <f>AVERAGE('10% totex overspend'!C4:G4)</f>
        <v>2.8558477601673937</v>
      </c>
      <c r="M4" s="2">
        <f>AVERAGE('10% totex underspend'!C4:G4)</f>
        <v>3.2098413560006094</v>
      </c>
      <c r="N4" s="2">
        <f>AVERAGE('+2% RoRE'!C4:G4)</f>
        <v>3.3620702424055637</v>
      </c>
      <c r="O4" s="2">
        <f>AVERAGE('-2% RoRE'!C4:G4)</f>
        <v>2.5039270271938991</v>
      </c>
      <c r="P4" s="7">
        <f>AVERAGE('inc UM &amp; competable spend'!C4:G4)</f>
        <v>2.9797530245632204</v>
      </c>
    </row>
    <row r="5" spans="2:16" x14ac:dyDescent="0.3">
      <c r="B5" s="13" t="s">
        <v>19</v>
      </c>
      <c r="C5" s="25">
        <f>AVERAGE(Base!C5:G5)</f>
        <v>3.4637083550690577</v>
      </c>
      <c r="D5" s="2">
        <f>AVERAGE('+1% RfR'!C5:G5)</f>
        <v>3.3625044310966756</v>
      </c>
      <c r="E5" s="2">
        <f>AVERAGE('-1% RfR'!C5:G5)</f>
        <v>3.5972411414662964</v>
      </c>
      <c r="F5" s="2">
        <f>AVERAGE('+1% inflation'!C5:G5)</f>
        <v>2.8185730302151257</v>
      </c>
      <c r="G5" s="7">
        <f>AVERAGE('-1% inflation'!C5:G5)</f>
        <v>4.351605492217244</v>
      </c>
      <c r="H5" s="2">
        <f>AVERAGE('+0.5% inflation wedge'!C5:G5)</f>
        <v>3.5668176272396486</v>
      </c>
      <c r="I5" s="2">
        <f>AVERAGE('-0.5% inflation wedge'!C5:G5)</f>
        <v>3.2991541251946712</v>
      </c>
      <c r="J5" s="2">
        <f>AVERAGE('+5% index linked debt'!C5:G5)</f>
        <v>3.5756482344622489</v>
      </c>
      <c r="K5" s="2">
        <f>AVERAGE('-5% index linked debt'!C5:G5)</f>
        <v>3.3666403674353198</v>
      </c>
      <c r="L5" s="7">
        <f>AVERAGE('10% totex overspend'!C5:G5)</f>
        <v>3.2687499131104274</v>
      </c>
      <c r="M5" s="2">
        <f>AVERAGE('10% totex underspend'!C5:G5)</f>
        <v>3.6742459021276943</v>
      </c>
      <c r="N5" s="2">
        <f>AVERAGE('+2% RoRE'!C5:G5)</f>
        <v>3.8484764926387527</v>
      </c>
      <c r="O5" s="2">
        <f>AVERAGE('-2% RoRE'!C5:G5)</f>
        <v>2.8658857612531423</v>
      </c>
      <c r="P5" s="7">
        <f>AVERAGE('inc UM &amp; competable spend'!C5:G5)</f>
        <v>3.4106121432983372</v>
      </c>
    </row>
    <row r="6" spans="2:16" x14ac:dyDescent="0.3">
      <c r="B6" s="13" t="s">
        <v>20</v>
      </c>
      <c r="C6" s="25">
        <f>AVERAGE(Base!C6:G6)</f>
        <v>1.50653274133862</v>
      </c>
      <c r="D6" s="2">
        <f>AVERAGE('+1% RfR'!C6:G6)</f>
        <v>1.5222970059512884</v>
      </c>
      <c r="E6" s="2">
        <f>AVERAGE('-1% RfR'!C6:G6)</f>
        <v>1.4925597425297035</v>
      </c>
      <c r="F6" s="2">
        <f>AVERAGE('+1% inflation'!C6:G6)</f>
        <v>1.2094951307771624</v>
      </c>
      <c r="G6" s="7">
        <f>AVERAGE('-1% inflation'!C6:G6)</f>
        <v>1.8735216869973972</v>
      </c>
      <c r="H6" s="2">
        <f>AVERAGE('+0.5% inflation wedge'!C6:G6)</f>
        <v>1.6565368087393211</v>
      </c>
      <c r="I6" s="2">
        <f>AVERAGE('-0.5% inflation wedge'!C6:G6)</f>
        <v>1.2661995102944146</v>
      </c>
      <c r="J6" s="2">
        <f>AVERAGE('+5% index linked debt'!C6:G6)</f>
        <v>1.5543857423738388</v>
      </c>
      <c r="K6" s="2">
        <f>AVERAGE('-5% index linked debt'!C6:G6)</f>
        <v>1.4635643749824234</v>
      </c>
      <c r="L6" s="7">
        <f>AVERAGE('10% totex overspend'!C6:G6)</f>
        <v>1.3676888329228594</v>
      </c>
      <c r="M6" s="2">
        <f>AVERAGE('10% totex underspend'!C6:G6)</f>
        <v>1.6558079516572044</v>
      </c>
      <c r="N6" s="2">
        <f>AVERAGE('+2% RoRE'!C6:G6)</f>
        <v>1.8409695044937444</v>
      </c>
      <c r="O6" s="2">
        <f>AVERAGE('-2% RoRE'!C6:G6)</f>
        <v>0.98568951364617108</v>
      </c>
      <c r="P6" s="7">
        <f>AVERAGE('inc UM &amp; competable spend'!C6:G6)</f>
        <v>1.4921455688757421</v>
      </c>
    </row>
    <row r="7" spans="2:16" x14ac:dyDescent="0.3">
      <c r="B7" s="13" t="s">
        <v>21</v>
      </c>
      <c r="C7" s="25">
        <f>AVERAGE(Base!C7:G7)</f>
        <v>2.1244333518104352</v>
      </c>
      <c r="D7" s="2">
        <f>AVERAGE('+1% RfR'!C7:G7)</f>
        <v>2.1067793913642201</v>
      </c>
      <c r="E7" s="2">
        <f>AVERAGE('-1% RfR'!C7:G7)</f>
        <v>2.1515313123978683</v>
      </c>
      <c r="F7" s="2">
        <f>AVERAGE('+1% inflation'!C7:G7)</f>
        <v>2.0084326409170647</v>
      </c>
      <c r="G7" s="7">
        <f>AVERAGE('-1% inflation'!C7:G7)</f>
        <v>2.2918677148966795</v>
      </c>
      <c r="H7" s="2">
        <f>AVERAGE('+0.5% inflation wedge'!C7:G7)</f>
        <v>2.141513651532148</v>
      </c>
      <c r="I7" s="2">
        <f>AVERAGE('-0.5% inflation wedge'!C7:G7)</f>
        <v>2.0970415547012755</v>
      </c>
      <c r="J7" s="2">
        <f>AVERAGE('+5% index linked debt'!C7:G7)</f>
        <v>2.1285370381961171</v>
      </c>
      <c r="K7" s="2">
        <f>AVERAGE('-5% index linked debt'!C7:G7)</f>
        <v>2.1240227986358238</v>
      </c>
      <c r="L7" s="7">
        <f>AVERAGE('10% totex overspend'!C7:G7)</f>
        <v>1.9802165267848619</v>
      </c>
      <c r="M7" s="2">
        <f>AVERAGE('10% totex underspend'!C7:G7)</f>
        <v>2.2798544803115828</v>
      </c>
      <c r="N7" s="2">
        <f>AVERAGE('+2% RoRE'!C7:G7)</f>
        <v>2.4373349414014229</v>
      </c>
      <c r="O7" s="2">
        <f>AVERAGE('-2% RoRE'!C7:G7)</f>
        <v>1.6376704978937986</v>
      </c>
      <c r="P7" s="7">
        <f>AVERAGE('inc UM &amp; competable spend'!C7:G7)</f>
        <v>2.0995106207274024</v>
      </c>
    </row>
    <row r="8" spans="2:16" x14ac:dyDescent="0.3">
      <c r="B8" s="14" t="s">
        <v>22</v>
      </c>
      <c r="C8" s="20"/>
      <c r="D8" s="3"/>
      <c r="E8" s="3"/>
      <c r="F8" s="3"/>
      <c r="G8" s="8"/>
      <c r="H8" s="3"/>
      <c r="I8" s="3"/>
      <c r="J8" s="3"/>
      <c r="K8" s="3"/>
      <c r="L8" s="8"/>
      <c r="M8" s="3"/>
      <c r="N8" s="3"/>
      <c r="O8" s="3"/>
      <c r="P8" s="8"/>
    </row>
    <row r="9" spans="2:16" x14ac:dyDescent="0.3">
      <c r="B9" s="13" t="s">
        <v>23</v>
      </c>
      <c r="C9" s="40">
        <f>AVERAGE(Base!C9:G9)</f>
        <v>7.8321312290543468E-2</v>
      </c>
      <c r="D9" s="17">
        <f>AVERAGE('+1% RfR'!C9:G9)</f>
        <v>8.0361771632042361E-2</v>
      </c>
      <c r="E9" s="17">
        <f>AVERAGE('-1% RfR'!C9:G9)</f>
        <v>7.6319021973990389E-2</v>
      </c>
      <c r="F9" s="17">
        <f>AVERAGE('+1% inflation'!C9:G9)</f>
        <v>6.7014800000035332E-2</v>
      </c>
      <c r="G9" s="41">
        <f>AVERAGE('-1% inflation'!C9:G9)</f>
        <v>8.6674558348461855E-2</v>
      </c>
      <c r="H9" s="17">
        <f>AVERAGE('+0.5% inflation wedge'!C9:G9)</f>
        <v>8.5585278295229036E-2</v>
      </c>
      <c r="I9" s="17">
        <f>AVERAGE('-0.5% inflation wedge'!C9:G9)</f>
        <v>6.75619464818005E-2</v>
      </c>
      <c r="J9" s="17">
        <f>AVERAGE('+5% index linked debt'!C9:G9)</f>
        <v>7.837304236298287E-2</v>
      </c>
      <c r="K9" s="17">
        <f>AVERAGE('-5% index linked debt'!C9:G9)</f>
        <v>7.8273479714255537E-2</v>
      </c>
      <c r="L9" s="41">
        <f>AVERAGE('10% totex overspend'!C9:G9)</f>
        <v>7.1328434932495494E-2</v>
      </c>
      <c r="M9" s="17">
        <f>AVERAGE('10% totex underspend'!C9:G9)</f>
        <v>8.5961687030325362E-2</v>
      </c>
      <c r="N9" s="17">
        <f>AVERAGE('+2% RoRE'!C9:G9)</f>
        <v>9.1737258977365191E-2</v>
      </c>
      <c r="O9" s="17">
        <f>AVERAGE('-2% RoRE'!C9:G9)</f>
        <v>5.772794673333366E-2</v>
      </c>
      <c r="P9" s="41">
        <f>AVERAGE('inc UM &amp; competable spend'!C9:G9)</f>
        <v>7.590894970034831E-2</v>
      </c>
    </row>
    <row r="10" spans="2:16" x14ac:dyDescent="0.3">
      <c r="B10" s="13" t="s">
        <v>24</v>
      </c>
      <c r="C10" s="40">
        <f>AVERAGE(Base!C10:G10)</f>
        <v>5.8355594004262976E-2</v>
      </c>
      <c r="D10" s="17">
        <f>AVERAGE('+1% RfR'!C10:G10)</f>
        <v>6.0303053490837602E-2</v>
      </c>
      <c r="E10" s="17">
        <f>AVERAGE('-1% RfR'!C10:G10)</f>
        <v>5.6444664364037736E-2</v>
      </c>
      <c r="F10" s="17">
        <f>AVERAGE('+1% inflation'!C10:G10)</f>
        <v>4.7095332353928411E-2</v>
      </c>
      <c r="G10" s="41">
        <f>AVERAGE('-1% inflation'!C10:G10)</f>
        <v>6.6716174147122415E-2</v>
      </c>
      <c r="H10" s="17">
        <f>AVERAGE('+0.5% inflation wedge'!C10:G10)</f>
        <v>6.5460776408659743E-2</v>
      </c>
      <c r="I10" s="17">
        <f>AVERAGE('-0.5% inflation wedge'!C10:G10)</f>
        <v>4.7831001863479945E-2</v>
      </c>
      <c r="J10" s="17">
        <f>AVERAGE('+5% index linked debt'!C10:G10)</f>
        <v>5.8404922634176848E-2</v>
      </c>
      <c r="K10" s="17">
        <f>AVERAGE('-5% index linked debt'!C10:G10)</f>
        <v>5.8309906960592406E-2</v>
      </c>
      <c r="L10" s="41">
        <f>AVERAGE('10% totex overspend'!C10:G10)</f>
        <v>5.2008125522035001E-2</v>
      </c>
      <c r="M10" s="17">
        <f>AVERAGE('10% totex underspend'!C10:G10)</f>
        <v>6.5284627353890803E-2</v>
      </c>
      <c r="N10" s="17">
        <f>AVERAGE('+2% RoRE'!C10:G10)</f>
        <v>7.115907610132978E-2</v>
      </c>
      <c r="O10" s="17">
        <f>AVERAGE('-2% RoRE'!C10:G10)</f>
        <v>3.8690506023037301E-2</v>
      </c>
      <c r="P10" s="41">
        <f>AVERAGE('inc UM &amp; competable spend'!C10:G10)</f>
        <v>5.6211318822300904E-2</v>
      </c>
    </row>
    <row r="11" spans="2:16" x14ac:dyDescent="0.3">
      <c r="B11" s="14" t="s">
        <v>25</v>
      </c>
      <c r="C11" s="27"/>
      <c r="D11" s="16"/>
      <c r="E11" s="16"/>
      <c r="F11" s="16"/>
      <c r="G11" s="21"/>
      <c r="H11" s="16"/>
      <c r="I11" s="16"/>
      <c r="J11" s="16"/>
      <c r="K11" s="16"/>
      <c r="L11" s="21"/>
      <c r="M11" s="16"/>
      <c r="N11" s="16"/>
      <c r="O11" s="16"/>
      <c r="P11" s="21"/>
    </row>
    <row r="12" spans="2:16" x14ac:dyDescent="0.3">
      <c r="B12" s="13" t="s">
        <v>26</v>
      </c>
      <c r="C12" s="26">
        <f>AVERAGE(Base!C12:G12)</f>
        <v>0.60105699614780428</v>
      </c>
      <c r="D12" s="4">
        <f>AVERAGE('+1% RfR'!C12:G12)</f>
        <v>0.59825732026769562</v>
      </c>
      <c r="E12" s="4">
        <f>AVERAGE('-1% RfR'!C12:G12)</f>
        <v>0.60383832288647843</v>
      </c>
      <c r="F12" s="4">
        <f>AVERAGE('+1% inflation'!C12:G12)</f>
        <v>0.60246239632289544</v>
      </c>
      <c r="G12" s="9">
        <f>AVERAGE('-1% inflation'!C12:G12)</f>
        <v>0.60127920904689869</v>
      </c>
      <c r="H12" s="4">
        <f>AVERAGE('+0.5% inflation wedge'!C12:G12)</f>
        <v>0.59629579064510985</v>
      </c>
      <c r="I12" s="4">
        <f>AVERAGE('-0.5% inflation wedge'!C12:G12)</f>
        <v>0.60826721421914975</v>
      </c>
      <c r="J12" s="4">
        <f>AVERAGE('+5% index linked debt'!C12:G12)</f>
        <v>0.60098433311406207</v>
      </c>
      <c r="K12" s="4">
        <f>AVERAGE('-5% index linked debt'!C12:G12)</f>
        <v>0.60112198335122113</v>
      </c>
      <c r="L12" s="9">
        <f>AVERAGE('10% totex overspend'!C12:G12)</f>
        <v>0.62141384266819943</v>
      </c>
      <c r="M12" s="4">
        <f>AVERAGE('10% totex underspend'!C12:G12)</f>
        <v>0.58042884497070568</v>
      </c>
      <c r="N12" s="4">
        <f>AVERAGE('+2% RoRE'!C12:G12)</f>
        <v>0.58318641972383001</v>
      </c>
      <c r="O12" s="4">
        <f>AVERAGE('-2% RoRE'!C12:G12)</f>
        <v>0.63084129018776136</v>
      </c>
      <c r="P12" s="9">
        <f>AVERAGE('inc UM &amp; competable spend'!C12:G12)</f>
        <v>0.60940139690606887</v>
      </c>
    </row>
    <row r="13" spans="2:16" x14ac:dyDescent="0.3">
      <c r="B13" s="14" t="s">
        <v>27</v>
      </c>
      <c r="C13" s="20"/>
      <c r="D13" s="3"/>
      <c r="E13" s="3"/>
      <c r="F13" s="3"/>
      <c r="G13" s="8"/>
      <c r="H13" s="3"/>
      <c r="I13" s="3"/>
      <c r="J13" s="3"/>
      <c r="K13" s="3"/>
      <c r="L13" s="8"/>
      <c r="M13" s="3"/>
      <c r="N13" s="3"/>
      <c r="O13" s="3"/>
      <c r="P13" s="8"/>
    </row>
    <row r="14" spans="2:16" x14ac:dyDescent="0.3">
      <c r="B14" s="13" t="s">
        <v>27</v>
      </c>
      <c r="C14" s="25">
        <f>AVERAGE(Base!C14:G14)</f>
        <v>0.6582952721560611</v>
      </c>
      <c r="D14" s="2">
        <f>AVERAGE('+1% RfR'!C14:G14)</f>
        <v>0.67542477203485285</v>
      </c>
      <c r="E14" s="2">
        <f>AVERAGE('-1% RfR'!C14:G14)</f>
        <v>0.64133189293460602</v>
      </c>
      <c r="F14" s="2">
        <f>AVERAGE('+1% inflation'!C14:G14)</f>
        <v>0.57018944409346906</v>
      </c>
      <c r="G14" s="7">
        <f>AVERAGE('-1% inflation'!C14:G14)</f>
        <v>0.7227180251744022</v>
      </c>
      <c r="H14" s="2">
        <f>AVERAGE('+0.5% inflation wedge'!C14:G14)</f>
        <v>0.71638922574182839</v>
      </c>
      <c r="I14" s="2">
        <f>AVERAGE('-0.5% inflation wedge'!C14:G14)</f>
        <v>0.57057901603358752</v>
      </c>
      <c r="J14" s="2">
        <f>AVERAGE('+5% index linked debt'!C14:G14)</f>
        <v>0.66883038313552579</v>
      </c>
      <c r="K14" s="2">
        <f>AVERAGE('-5% index linked debt'!C14:G14)</f>
        <v>0.64778367200712217</v>
      </c>
      <c r="L14" s="7">
        <f>AVERAGE('10% totex overspend'!C14:G14)</f>
        <v>0.55914690226521546</v>
      </c>
      <c r="M14" s="2">
        <f>AVERAGE('10% totex underspend'!C14:G14)</f>
        <v>0.77947661313376115</v>
      </c>
      <c r="N14" s="2">
        <f>AVERAGE('+2% RoRE'!C14:G14)</f>
        <v>0.76798459795096696</v>
      </c>
      <c r="O14" s="2">
        <f>AVERAGE('-2% RoRE'!C14:G14)</f>
        <v>0.47547972916455183</v>
      </c>
      <c r="P14" s="7">
        <f>AVERAGE('inc UM &amp; competable spend'!C14:G14)</f>
        <v>0.5591868895320482</v>
      </c>
    </row>
    <row r="15" spans="2:16" x14ac:dyDescent="0.3">
      <c r="B15" s="14" t="s">
        <v>28</v>
      </c>
      <c r="C15" s="20"/>
      <c r="D15" s="3"/>
      <c r="E15" s="3"/>
      <c r="F15" s="3"/>
      <c r="G15" s="8"/>
      <c r="H15" s="3"/>
      <c r="I15" s="3"/>
      <c r="J15" s="3"/>
      <c r="K15" s="3"/>
      <c r="L15" s="8"/>
      <c r="M15" s="3"/>
      <c r="N15" s="3"/>
      <c r="O15" s="3"/>
      <c r="P15" s="8"/>
    </row>
    <row r="16" spans="2:16" x14ac:dyDescent="0.3">
      <c r="B16" s="13" t="s">
        <v>29</v>
      </c>
      <c r="C16" s="25">
        <f>AVERAGE(Base!C16:G16)</f>
        <v>8.1661420023649534</v>
      </c>
      <c r="D16" s="2">
        <f>AVERAGE('+1% RfR'!C16:G16)</f>
        <v>7.8612865630228281</v>
      </c>
      <c r="E16" s="2">
        <f>AVERAGE('-1% RfR'!C16:G16)</f>
        <v>8.5065843999704462</v>
      </c>
      <c r="F16" s="2">
        <f>AVERAGE('+1% inflation'!C16:G16)</f>
        <v>8.4102029517470562</v>
      </c>
      <c r="G16" s="7">
        <f>AVERAGE('-1% inflation'!C16:G16)</f>
        <v>8.1270303726137172</v>
      </c>
      <c r="H16" s="2">
        <f>AVERAGE('+0.5% inflation wedge'!C16:G16)</f>
        <v>7.6199265573103876</v>
      </c>
      <c r="I16" s="2">
        <f>AVERAGE('-0.5% inflation wedge'!C16:G16)</f>
        <v>9.1341375398617952</v>
      </c>
      <c r="J16" s="2">
        <f>AVERAGE('+5% index linked debt'!C16:G16)</f>
        <v>8.167795271413187</v>
      </c>
      <c r="K16" s="2">
        <f>AVERAGE('-5% index linked debt'!C16:G16)</f>
        <v>8.1708163525034987</v>
      </c>
      <c r="L16" s="7">
        <f>AVERAGE('10% totex overspend'!C16:G16)</f>
        <v>8.8080538734106515</v>
      </c>
      <c r="M16" s="2">
        <f>AVERAGE('10% totex underspend'!C16:G16)</f>
        <v>7.5666190320463498</v>
      </c>
      <c r="N16" s="2">
        <f>AVERAGE('+2% RoRE'!C16:G16)</f>
        <v>7.2148025440108325</v>
      </c>
      <c r="O16" s="2">
        <f>AVERAGE('-2% RoRE'!C16:G16)</f>
        <v>10.231463524520411</v>
      </c>
      <c r="P16" s="7">
        <f>AVERAGE('inc UM &amp; competable spend'!C16:G16)</f>
        <v>8.3338239132468921</v>
      </c>
    </row>
    <row r="17" spans="2:16" x14ac:dyDescent="0.3">
      <c r="B17" s="13" t="s">
        <v>30</v>
      </c>
      <c r="C17" s="25">
        <f>AVERAGE(Base!C17:G17)</f>
        <v>5.4170058419865379</v>
      </c>
      <c r="D17" s="2">
        <f>AVERAGE('+1% RfR'!C17:G17)</f>
        <v>5.2769343625598744</v>
      </c>
      <c r="E17" s="2">
        <f>AVERAGE('-1% RfR'!C17:G17)</f>
        <v>5.5765740935306543</v>
      </c>
      <c r="F17" s="2">
        <f>AVERAGE('+1% inflation'!C17:G17)</f>
        <v>5.5456069123997827</v>
      </c>
      <c r="G17" s="7">
        <f>AVERAGE('-1% inflation'!C17:G17)</f>
        <v>5.3858653923850301</v>
      </c>
      <c r="H17" s="2">
        <f>AVERAGE('+0.5% inflation wedge'!C17:G17)</f>
        <v>5.1574792807360996</v>
      </c>
      <c r="I17" s="2">
        <f>AVERAGE('-0.5% inflation wedge'!C17:G17)</f>
        <v>5.8760067019594651</v>
      </c>
      <c r="J17" s="2">
        <f>AVERAGE('+5% index linked debt'!C17:G17)</f>
        <v>5.4198284153828507</v>
      </c>
      <c r="K17" s="2">
        <f>AVERAGE('-5% index linked debt'!C17:G17)</f>
        <v>5.4186758269283288</v>
      </c>
      <c r="L17" s="7">
        <f>AVERAGE('10% totex overspend'!C17:G17)</f>
        <v>5.3546667561122403</v>
      </c>
      <c r="M17" s="2">
        <f>AVERAGE('10% totex underspend'!C17:G17)</f>
        <v>5.4734019395024847</v>
      </c>
      <c r="N17" s="2">
        <f>AVERAGE('+2% RoRE'!C17:G17)</f>
        <v>5.1588871988994587</v>
      </c>
      <c r="O17" s="2">
        <f>AVERAGE('-2% RoRE'!C17:G17)</f>
        <v>5.9696246682026146</v>
      </c>
      <c r="P17" s="7">
        <f>AVERAGE('inc UM &amp; competable spend'!C17:G17)</f>
        <v>5.3328999717528172</v>
      </c>
    </row>
    <row r="18" spans="2:16" x14ac:dyDescent="0.3">
      <c r="B18" s="13" t="s">
        <v>31</v>
      </c>
      <c r="C18" s="37">
        <f>AVERAGE(Base!C18:G18)</f>
        <v>7.3729681664912755E-2</v>
      </c>
      <c r="D18" s="38">
        <f>AVERAGE('+1% RfR'!C18:G18)</f>
        <v>7.6219239997368612E-2</v>
      </c>
      <c r="E18" s="38">
        <f>AVERAGE('-1% RfR'!C18:G18)</f>
        <v>7.1119769769519836E-2</v>
      </c>
      <c r="F18" s="38">
        <f>AVERAGE('+1% inflation'!C18:G18)</f>
        <v>7.1769596690723289E-2</v>
      </c>
      <c r="G18" s="39">
        <f>AVERAGE('-1% inflation'!C18:G18)</f>
        <v>7.4121896038529991E-2</v>
      </c>
      <c r="H18" s="38">
        <f>AVERAGE('+0.5% inflation wedge'!C18:G18)</f>
        <v>7.8363727411297449E-2</v>
      </c>
      <c r="I18" s="38">
        <f>AVERAGE('-0.5% inflation wedge'!C18:G18)</f>
        <v>6.6735443266297906E-2</v>
      </c>
      <c r="J18" s="38">
        <f>AVERAGE('+5% index linked debt'!C18:G18)</f>
        <v>7.3700699920521098E-2</v>
      </c>
      <c r="K18" s="38">
        <f>AVERAGE('-5% index linked debt'!C18:G18)</f>
        <v>7.3690613471454586E-2</v>
      </c>
      <c r="L18" s="39">
        <f>AVERAGE('10% totex overspend'!C18:G18)</f>
        <v>7.0739099525474219E-2</v>
      </c>
      <c r="M18" s="38">
        <f>AVERAGE('10% totex underspend'!C18:G18)</f>
        <v>7.6774902911167925E-2</v>
      </c>
      <c r="N18" s="38">
        <f>AVERAGE('+2% RoRE'!C18:G18)</f>
        <v>8.0912374351785873E-2</v>
      </c>
      <c r="O18" s="38">
        <f>AVERAGE('-2% RoRE'!C18:G18)</f>
        <v>6.1855840136803175E-2</v>
      </c>
      <c r="P18" s="39">
        <f>AVERAGE('inc UM &amp; competable spend'!C18:G18)</f>
        <v>7.3303814090669439E-2</v>
      </c>
    </row>
    <row r="19" spans="2:16" x14ac:dyDescent="0.3">
      <c r="B19" s="13" t="s">
        <v>32</v>
      </c>
      <c r="C19" s="37">
        <f>AVERAGE(Base!C19:G19)</f>
        <v>4.1727367239165244E-2</v>
      </c>
      <c r="D19" s="38">
        <f>AVERAGE('+1% RfR'!C19:G19)</f>
        <v>4.3949580844064653E-2</v>
      </c>
      <c r="E19" s="38">
        <f>AVERAGE('-1% RfR'!C19:G19)</f>
        <v>3.9496726511782362E-2</v>
      </c>
      <c r="F19" s="38">
        <f>AVERAGE('+1% inflation'!C19:G19)</f>
        <v>2.4995094288838664E-2</v>
      </c>
      <c r="G19" s="39">
        <f>AVERAGE('-1% inflation'!C19:G19)</f>
        <v>5.4396023768783296E-2</v>
      </c>
      <c r="H19" s="38">
        <f>AVERAGE('+0.5% inflation wedge'!C19:G19)</f>
        <v>5.1077929349634489E-2</v>
      </c>
      <c r="I19" s="38">
        <f>AVERAGE('-0.5% inflation wedge'!C19:G19)</f>
        <v>2.7166406380818749E-2</v>
      </c>
      <c r="J19" s="38">
        <f>AVERAGE('+5% index linked debt'!C19:G19)</f>
        <v>4.1783860094876134E-2</v>
      </c>
      <c r="K19" s="38">
        <f>AVERAGE('-5% index linked debt'!C19:G19)</f>
        <v>4.167426832867531E-2</v>
      </c>
      <c r="L19" s="39">
        <f>AVERAGE('10% totex overspend'!C19:G19)</f>
        <v>3.6193733213033152E-2</v>
      </c>
      <c r="M19" s="38">
        <f>AVERAGE('10% totex underspend'!C19:G19)</f>
        <v>4.6756615670147536E-2</v>
      </c>
      <c r="N19" s="38">
        <f>AVERAGE('+2% RoRE'!C19:G19)</f>
        <v>5.5449530726803677E-2</v>
      </c>
      <c r="O19" s="38">
        <f>AVERAGE('-2% RoRE'!C19:G19)</f>
        <v>1.5847729787514541E-2</v>
      </c>
      <c r="P19" s="39">
        <f>AVERAGE('inc UM &amp; competable spend'!C19:G19)</f>
        <v>4.1993604378975494E-2</v>
      </c>
    </row>
    <row r="20" spans="2:16" x14ac:dyDescent="0.3">
      <c r="B20" s="13" t="s">
        <v>33</v>
      </c>
      <c r="C20" s="25">
        <f>AVERAGE(Base!C20:G20)</f>
        <v>1.3880000000000003</v>
      </c>
      <c r="D20" s="2">
        <f>AVERAGE('+1% RfR'!C20:G20)</f>
        <v>1.472</v>
      </c>
      <c r="E20" s="2">
        <f>AVERAGE('-1% RfR'!C20:G20)</f>
        <v>1.3040000000000003</v>
      </c>
      <c r="F20" s="2">
        <f>AVERAGE('+1% inflation'!C20:G20)</f>
        <v>0.83000000000000007</v>
      </c>
      <c r="G20" s="7">
        <f>AVERAGE('-1% inflation'!C20:G20)</f>
        <v>1.8120000000000001</v>
      </c>
      <c r="H20" s="2">
        <f>AVERAGE('+0.5% inflation wedge'!C20:G20)</f>
        <v>1.72</v>
      </c>
      <c r="I20" s="2">
        <f>AVERAGE('-0.5% inflation wedge'!C20:G20)</f>
        <v>0.89</v>
      </c>
      <c r="J20" s="2">
        <f>AVERAGE('+5% index linked debt'!C20:G20)</f>
        <v>1.3900000000000001</v>
      </c>
      <c r="K20" s="2">
        <f>AVERAGE('-5% index linked debt'!C20:G20)</f>
        <v>1.3880000000000003</v>
      </c>
      <c r="L20" s="7">
        <f>AVERAGE('10% totex overspend'!C20:G20)</f>
        <v>1.1459999999999999</v>
      </c>
      <c r="M20" s="2">
        <f>AVERAGE('10% totex underspend'!C20:G20)</f>
        <v>1.6320000000000001</v>
      </c>
      <c r="N20" s="2">
        <f>AVERAGE('+2% RoRE'!C20:G20)</f>
        <v>1.9259999999999997</v>
      </c>
      <c r="O20" s="2">
        <f>AVERAGE('-2% RoRE'!C20:G20)</f>
        <v>0.49399999999999994</v>
      </c>
      <c r="P20" s="7">
        <f>AVERAGE('inc UM &amp; competable spend'!C20:G20)</f>
        <v>1.37</v>
      </c>
    </row>
    <row r="21" spans="2:16" x14ac:dyDescent="0.3">
      <c r="B21" s="15" t="s">
        <v>34</v>
      </c>
      <c r="C21" s="28">
        <f>AVERAGE(Base!C21:G21)</f>
        <v>3.0082492615638397E-2</v>
      </c>
      <c r="D21" s="10">
        <f>AVERAGE('+1% RfR'!C21:G21)</f>
        <v>2.9871371688698807E-2</v>
      </c>
      <c r="E21" s="10">
        <f>AVERAGE('-1% RfR'!C21:G21)</f>
        <v>3.029586630947359E-2</v>
      </c>
      <c r="F21" s="10">
        <f>AVERAGE('+1% inflation'!C21:G21)</f>
        <v>3.0189990181765554E-2</v>
      </c>
      <c r="G21" s="11">
        <f>AVERAGE('-1% inflation'!C21:G21)</f>
        <v>3.0099414331075658E-2</v>
      </c>
      <c r="H21" s="10">
        <f>AVERAGE('+0.5% inflation wedge'!C21:G21)</f>
        <v>2.972557225932403E-2</v>
      </c>
      <c r="I21" s="10">
        <f>AVERAGE('-0.5% inflation wedge'!C21:G21)</f>
        <v>3.0643361003255133E-2</v>
      </c>
      <c r="J21" s="10">
        <f>AVERAGE('+5% index linked debt'!C21:G21)</f>
        <v>3.0076970367658596E-2</v>
      </c>
      <c r="K21" s="10">
        <f>AVERAGE('-5% index linked debt'!C21:G21)</f>
        <v>3.0087439119023639E-2</v>
      </c>
      <c r="L21" s="11">
        <f>AVERAGE('10% totex overspend'!C21:G21)</f>
        <v>3.1738163664682531E-2</v>
      </c>
      <c r="M21" s="10">
        <f>AVERAGE('10% totex underspend'!C21:G21)</f>
        <v>2.8607666842589991E-2</v>
      </c>
      <c r="N21" s="10">
        <f>AVERAGE('+2% RoRE'!C21:G21)</f>
        <v>2.8794084116576302E-2</v>
      </c>
      <c r="O21" s="10">
        <f>AVERAGE('-2% RoRE'!C21:G21)</f>
        <v>3.2581332815315708E-2</v>
      </c>
      <c r="P21" s="11">
        <f>AVERAGE('inc UM &amp; competable spend'!C21:G21)</f>
        <v>3.0745742103153569E-2</v>
      </c>
    </row>
  </sheetData>
  <pageMargins left="0.7" right="0.7" top="0.75" bottom="0.75" header="0.3" footer="0.3"/>
  <ignoredErrors>
    <ignoredError sqref="C20:O21 P20:P21 P4:P17 C4:O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M14" sqref="M14"/>
    </sheetView>
  </sheetViews>
  <sheetFormatPr defaultColWidth="9.109375" defaultRowHeight="13.8" x14ac:dyDescent="0.25"/>
  <cols>
    <col min="1" max="1" width="9.109375" style="1"/>
    <col min="2" max="2" width="45" style="1" customWidth="1"/>
    <col min="3" max="16384" width="9.109375" style="1"/>
  </cols>
  <sheetData>
    <row r="2" spans="2:12" x14ac:dyDescent="0.25">
      <c r="B2" s="22"/>
      <c r="C2" s="23" t="s">
        <v>35</v>
      </c>
      <c r="D2" s="18" t="s">
        <v>36</v>
      </c>
      <c r="E2" s="18" t="s">
        <v>37</v>
      </c>
      <c r="F2" s="18" t="s">
        <v>38</v>
      </c>
      <c r="G2" s="19" t="s">
        <v>39</v>
      </c>
      <c r="H2" s="19" t="s">
        <v>40</v>
      </c>
      <c r="I2" s="19" t="s">
        <v>41</v>
      </c>
      <c r="J2" s="19" t="s">
        <v>42</v>
      </c>
      <c r="K2" s="19" t="s">
        <v>43</v>
      </c>
      <c r="L2" s="19" t="s">
        <v>44</v>
      </c>
    </row>
    <row r="3" spans="2:12" x14ac:dyDescent="0.25">
      <c r="B3" s="12" t="s">
        <v>17</v>
      </c>
      <c r="C3" s="24"/>
      <c r="D3" s="5"/>
      <c r="E3" s="5"/>
      <c r="F3" s="5"/>
      <c r="G3" s="6"/>
      <c r="H3" s="24"/>
      <c r="I3" s="5"/>
      <c r="J3" s="5"/>
      <c r="K3" s="5"/>
      <c r="L3" s="6"/>
    </row>
    <row r="4" spans="2:12" x14ac:dyDescent="0.25">
      <c r="B4" s="13" t="s">
        <v>18</v>
      </c>
      <c r="C4" s="25">
        <v>3.111453498160123</v>
      </c>
      <c r="D4" s="2">
        <v>3.0026975570837169</v>
      </c>
      <c r="E4" s="2">
        <v>2.9945069706817109</v>
      </c>
      <c r="F4" s="2">
        <v>2.9995299286382684</v>
      </c>
      <c r="G4" s="7">
        <v>3.0220664482708051</v>
      </c>
      <c r="H4" s="25">
        <v>2.9734656606768812</v>
      </c>
      <c r="I4" s="2">
        <v>2.9797659668519412</v>
      </c>
      <c r="J4" s="2">
        <v>2.9938502105595406</v>
      </c>
      <c r="K4" s="2">
        <v>3.0220424330681546</v>
      </c>
      <c r="L4" s="7">
        <v>3.0665789123672673</v>
      </c>
    </row>
    <row r="5" spans="2:12" x14ac:dyDescent="0.25">
      <c r="B5" s="13" t="s">
        <v>19</v>
      </c>
      <c r="C5" s="25">
        <v>3.5463379157823782</v>
      </c>
      <c r="D5" s="2">
        <v>3.4332826154811142</v>
      </c>
      <c r="E5" s="2">
        <v>3.4303283323869338</v>
      </c>
      <c r="F5" s="2">
        <v>3.4400281494676217</v>
      </c>
      <c r="G5" s="7">
        <v>3.4685647622272411</v>
      </c>
      <c r="H5" s="25">
        <v>3.4128610620908111</v>
      </c>
      <c r="I5" s="2">
        <v>3.420092378029147</v>
      </c>
      <c r="J5" s="2">
        <v>3.4362578806526818</v>
      </c>
      <c r="K5" s="2">
        <v>3.4686161283788541</v>
      </c>
      <c r="L5" s="7">
        <v>3.5197338587944644</v>
      </c>
    </row>
    <row r="6" spans="2:12" x14ac:dyDescent="0.25">
      <c r="B6" s="13" t="s">
        <v>20</v>
      </c>
      <c r="C6" s="25">
        <v>1.6271148261324835</v>
      </c>
      <c r="D6" s="2">
        <v>1.4808000446423923</v>
      </c>
      <c r="E6" s="2">
        <v>1.4736748486873432</v>
      </c>
      <c r="F6" s="2">
        <v>1.4717833908722013</v>
      </c>
      <c r="G6" s="7">
        <v>1.4792905963586795</v>
      </c>
      <c r="H6" s="25">
        <v>1.396562940478822</v>
      </c>
      <c r="I6" s="2">
        <v>1.4007036189401996</v>
      </c>
      <c r="J6" s="2">
        <v>1.4032366036359598</v>
      </c>
      <c r="K6" s="2">
        <v>1.4114220073287345</v>
      </c>
      <c r="L6" s="7">
        <v>1.4248837457727941</v>
      </c>
    </row>
    <row r="7" spans="2:12" x14ac:dyDescent="0.25">
      <c r="B7" s="13" t="s">
        <v>21</v>
      </c>
      <c r="C7" s="25">
        <v>2.2194607161103455</v>
      </c>
      <c r="D7" s="2">
        <v>2.0993425998650497</v>
      </c>
      <c r="E7" s="2">
        <v>2.0953900157766641</v>
      </c>
      <c r="F7" s="2">
        <v>2.0981058910189021</v>
      </c>
      <c r="G7" s="7">
        <v>2.1098675362812145</v>
      </c>
      <c r="H7" s="25">
        <v>2.0484957906468049</v>
      </c>
      <c r="I7" s="2">
        <v>2.0570161911547795</v>
      </c>
      <c r="J7" s="2">
        <v>2.0648596196036104</v>
      </c>
      <c r="K7" s="2">
        <v>2.0793953796737834</v>
      </c>
      <c r="L7" s="7">
        <v>2.1027533979806905</v>
      </c>
    </row>
    <row r="8" spans="2:12" x14ac:dyDescent="0.25">
      <c r="B8" s="14" t="s">
        <v>22</v>
      </c>
      <c r="C8" s="20"/>
      <c r="D8" s="3"/>
      <c r="E8" s="3"/>
      <c r="F8" s="3"/>
      <c r="G8" s="8"/>
      <c r="H8" s="20"/>
      <c r="I8" s="3"/>
      <c r="J8" s="3"/>
      <c r="K8" s="3"/>
      <c r="L8" s="8"/>
    </row>
    <row r="9" spans="2:12" x14ac:dyDescent="0.25">
      <c r="B9" s="13" t="s">
        <v>23</v>
      </c>
      <c r="C9" s="40">
        <v>8.4598307637560641E-2</v>
      </c>
      <c r="D9" s="17">
        <v>7.755338014798599E-2</v>
      </c>
      <c r="E9" s="17">
        <v>7.6150515316501133E-2</v>
      </c>
      <c r="F9" s="17">
        <v>7.6264580178969338E-2</v>
      </c>
      <c r="G9" s="41">
        <v>7.7039778171700241E-2</v>
      </c>
      <c r="H9" s="40">
        <v>7.5467998665297936E-2</v>
      </c>
      <c r="I9" s="17">
        <v>7.5797636057485143E-2</v>
      </c>
      <c r="J9" s="17">
        <v>7.6470195508902383E-2</v>
      </c>
      <c r="K9" s="17">
        <v>7.7767074852033144E-2</v>
      </c>
      <c r="L9" s="41">
        <v>7.9924421849548399E-2</v>
      </c>
    </row>
    <row r="10" spans="2:12" x14ac:dyDescent="0.25">
      <c r="B10" s="13" t="s">
        <v>24</v>
      </c>
      <c r="C10" s="40">
        <v>6.440882947569497E-2</v>
      </c>
      <c r="D10" s="17">
        <v>5.7505283149587423E-2</v>
      </c>
      <c r="E10" s="17">
        <v>5.6262810504997415E-2</v>
      </c>
      <c r="F10" s="17">
        <v>5.6424068106976477E-2</v>
      </c>
      <c r="G10" s="41">
        <v>5.7176978784058606E-2</v>
      </c>
      <c r="H10" s="40">
        <v>5.3349475687442333E-2</v>
      </c>
      <c r="I10" s="17">
        <v>5.5685809354077055E-2</v>
      </c>
      <c r="J10" s="17">
        <v>5.6263754050876004E-2</v>
      </c>
      <c r="K10" s="17">
        <v>5.7417540368114521E-2</v>
      </c>
      <c r="L10" s="41">
        <v>5.9332250784495819E-2</v>
      </c>
    </row>
    <row r="11" spans="2:12" x14ac:dyDescent="0.25">
      <c r="B11" s="14" t="s">
        <v>25</v>
      </c>
      <c r="C11" s="27"/>
      <c r="D11" s="16"/>
      <c r="E11" s="16"/>
      <c r="F11" s="16"/>
      <c r="G11" s="21"/>
      <c r="H11" s="27"/>
      <c r="I11" s="16"/>
      <c r="J11" s="16"/>
      <c r="K11" s="16"/>
      <c r="L11" s="21"/>
    </row>
    <row r="12" spans="2:12" x14ac:dyDescent="0.25">
      <c r="B12" s="13" t="s">
        <v>26</v>
      </c>
      <c r="C12" s="26">
        <v>0.59436900269497084</v>
      </c>
      <c r="D12" s="4">
        <v>0.59856055170515954</v>
      </c>
      <c r="E12" s="4">
        <v>0.60338787777354741</v>
      </c>
      <c r="F12" s="4">
        <v>0.60482309914467203</v>
      </c>
      <c r="G12" s="9">
        <v>0.60414444942067147</v>
      </c>
      <c r="H12" s="26">
        <v>0.59862475423824002</v>
      </c>
      <c r="I12" s="4">
        <v>0.59666385241707121</v>
      </c>
      <c r="J12" s="4">
        <v>0.59387003025381191</v>
      </c>
      <c r="K12" s="4">
        <v>0.58969407921754124</v>
      </c>
      <c r="L12" s="9">
        <v>0.58274574167487669</v>
      </c>
    </row>
    <row r="13" spans="2:12" x14ac:dyDescent="0.25">
      <c r="B13" s="14" t="s">
        <v>27</v>
      </c>
      <c r="C13" s="20"/>
      <c r="D13" s="3"/>
      <c r="E13" s="3"/>
      <c r="F13" s="3"/>
      <c r="G13" s="8"/>
      <c r="H13" s="20"/>
      <c r="I13" s="3"/>
      <c r="J13" s="3"/>
      <c r="K13" s="3"/>
      <c r="L13" s="8"/>
    </row>
    <row r="14" spans="2:12" x14ac:dyDescent="0.25">
      <c r="B14" s="13" t="s">
        <v>27</v>
      </c>
      <c r="C14" s="25">
        <v>0.83950376740518651</v>
      </c>
      <c r="D14" s="2">
        <v>0.57264665836024897</v>
      </c>
      <c r="E14" s="2">
        <v>0.55566600246883369</v>
      </c>
      <c r="F14" s="2">
        <v>0.63181723393102485</v>
      </c>
      <c r="G14" s="7">
        <v>0.69184269861501146</v>
      </c>
      <c r="H14" s="25">
        <v>0.72141514993408606</v>
      </c>
      <c r="I14" s="2">
        <v>0.76957445317886863</v>
      </c>
      <c r="J14" s="2">
        <v>0.80585000673809704</v>
      </c>
      <c r="K14" s="2">
        <v>0.87003935165920421</v>
      </c>
      <c r="L14" s="7">
        <v>1.0260621266751195</v>
      </c>
    </row>
    <row r="15" spans="2:12" x14ac:dyDescent="0.25">
      <c r="B15" s="14" t="s">
        <v>28</v>
      </c>
      <c r="C15" s="20"/>
      <c r="D15" s="3"/>
      <c r="E15" s="3"/>
      <c r="F15" s="3"/>
      <c r="G15" s="8"/>
      <c r="H15" s="20"/>
      <c r="I15" s="3"/>
      <c r="J15" s="3"/>
      <c r="K15" s="3"/>
      <c r="L15" s="8"/>
    </row>
    <row r="16" spans="2:12" x14ac:dyDescent="0.25">
      <c r="B16" s="13" t="s">
        <v>29</v>
      </c>
      <c r="C16" s="25">
        <v>7.4834331450930973</v>
      </c>
      <c r="D16" s="2">
        <v>8.1626129300685797</v>
      </c>
      <c r="E16" s="2">
        <v>8.3258126448582157</v>
      </c>
      <c r="F16" s="2">
        <v>8.4299291550329745</v>
      </c>
      <c r="G16" s="7">
        <v>8.4289221367718916</v>
      </c>
      <c r="H16" s="25">
        <v>8.4210727688136888</v>
      </c>
      <c r="I16" s="2">
        <v>8.4326578044731839</v>
      </c>
      <c r="J16" s="2">
        <v>8.3942936135649386</v>
      </c>
      <c r="K16" s="2">
        <v>8.3077344430547821</v>
      </c>
      <c r="L16" s="7">
        <v>8.1663873785238508</v>
      </c>
    </row>
    <row r="17" spans="2:12" x14ac:dyDescent="0.25">
      <c r="B17" s="13" t="s">
        <v>30</v>
      </c>
      <c r="C17" s="25">
        <v>5.1071176931268134</v>
      </c>
      <c r="D17" s="2">
        <v>5.4744583851311894</v>
      </c>
      <c r="E17" s="2">
        <v>5.4726293715438903</v>
      </c>
      <c r="F17" s="2">
        <v>5.5079134421733844</v>
      </c>
      <c r="G17" s="7">
        <v>5.5229103179574137</v>
      </c>
      <c r="H17" s="25">
        <v>5.6462919854715627</v>
      </c>
      <c r="I17" s="2">
        <v>5.7003548965856883</v>
      </c>
      <c r="J17" s="2">
        <v>5.7406065934337756</v>
      </c>
      <c r="K17" s="2">
        <v>5.7804762679603696</v>
      </c>
      <c r="L17" s="7">
        <v>5.8472497783136008</v>
      </c>
    </row>
    <row r="18" spans="2:12" x14ac:dyDescent="0.25">
      <c r="B18" s="13" t="s">
        <v>31</v>
      </c>
      <c r="C18" s="37">
        <v>7.9424642563246495E-2</v>
      </c>
      <c r="D18" s="38">
        <v>7.3329527791308691E-2</v>
      </c>
      <c r="E18" s="38">
        <v>7.247195000792897E-2</v>
      </c>
      <c r="F18" s="38">
        <v>7.1747115310402176E-2</v>
      </c>
      <c r="G18" s="39">
        <v>7.1675172651677471E-2</v>
      </c>
      <c r="H18" s="37">
        <v>7.1086519576836621E-2</v>
      </c>
      <c r="I18" s="38">
        <v>7.0756322176451322E-2</v>
      </c>
      <c r="J18" s="38">
        <v>7.0746873720754166E-2</v>
      </c>
      <c r="K18" s="38">
        <v>7.0981334714005223E-2</v>
      </c>
      <c r="L18" s="39">
        <v>7.1359061805884277E-2</v>
      </c>
    </row>
    <row r="19" spans="2:12" x14ac:dyDescent="0.25">
      <c r="B19" s="13" t="s">
        <v>32</v>
      </c>
      <c r="C19" s="37">
        <v>5.3327398415963664E-2</v>
      </c>
      <c r="D19" s="38">
        <v>3.7893847666340012E-2</v>
      </c>
      <c r="E19" s="38">
        <v>3.7430707834971391E-2</v>
      </c>
      <c r="F19" s="38">
        <v>3.9911863258238985E-2</v>
      </c>
      <c r="G19" s="39">
        <v>4.0073019020312191E-2</v>
      </c>
      <c r="H19" s="37">
        <v>3.4264000927473746E-2</v>
      </c>
      <c r="I19" s="38">
        <v>3.2759132439716399E-2</v>
      </c>
      <c r="J19" s="38">
        <v>3.3288914808392696E-2</v>
      </c>
      <c r="K19" s="38">
        <v>3.442892273575713E-2</v>
      </c>
      <c r="L19" s="39">
        <v>3.5279687500891541E-2</v>
      </c>
    </row>
    <row r="20" spans="2:12" x14ac:dyDescent="0.25">
      <c r="B20" s="13" t="s">
        <v>33</v>
      </c>
      <c r="C20" s="25">
        <v>1.8</v>
      </c>
      <c r="D20" s="2">
        <v>1.27</v>
      </c>
      <c r="E20" s="2">
        <v>1.24</v>
      </c>
      <c r="F20" s="2">
        <v>1.31</v>
      </c>
      <c r="G20" s="7">
        <v>1.32</v>
      </c>
      <c r="H20" s="25">
        <v>1.04</v>
      </c>
      <c r="I20" s="2">
        <v>1.1000000000000001</v>
      </c>
      <c r="J20" s="2">
        <v>1.1299999999999999</v>
      </c>
      <c r="K20" s="2">
        <v>1.18</v>
      </c>
      <c r="L20" s="7">
        <v>1.23</v>
      </c>
    </row>
    <row r="21" spans="2:12" x14ac:dyDescent="0.25">
      <c r="B21" s="15" t="s">
        <v>34</v>
      </c>
      <c r="C21" s="28">
        <v>2.9583537943911515E-2</v>
      </c>
      <c r="D21" s="10">
        <v>2.9892428486964502E-2</v>
      </c>
      <c r="E21" s="10">
        <v>3.0256261287819119E-2</v>
      </c>
      <c r="F21" s="10">
        <v>3.0366147348255896E-2</v>
      </c>
      <c r="G21" s="11">
        <v>3.0314088011240942E-2</v>
      </c>
      <c r="H21" s="28">
        <v>3.2988320833295268E-2</v>
      </c>
      <c r="I21" s="10">
        <v>2.9751858522754183E-2</v>
      </c>
      <c r="J21" s="10">
        <v>2.954719152467233E-2</v>
      </c>
      <c r="K21" s="10">
        <v>2.9246470480162323E-2</v>
      </c>
      <c r="L21" s="11">
        <v>2.875944285905797E-2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M14" sqref="M14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35</v>
      </c>
      <c r="D2" s="18" t="s">
        <v>36</v>
      </c>
      <c r="E2" s="18" t="s">
        <v>37</v>
      </c>
      <c r="F2" s="18" t="s">
        <v>38</v>
      </c>
      <c r="G2" s="19" t="s">
        <v>39</v>
      </c>
      <c r="H2" s="19" t="s">
        <v>40</v>
      </c>
      <c r="I2" s="19" t="s">
        <v>41</v>
      </c>
      <c r="J2" s="19" t="s">
        <v>42</v>
      </c>
      <c r="K2" s="19" t="s">
        <v>43</v>
      </c>
      <c r="L2" s="19" t="s">
        <v>44</v>
      </c>
    </row>
    <row r="3" spans="2:12" x14ac:dyDescent="0.25">
      <c r="B3" s="12" t="s">
        <v>17</v>
      </c>
      <c r="C3" s="24"/>
      <c r="D3" s="5"/>
      <c r="E3" s="5"/>
      <c r="F3" s="5"/>
      <c r="G3" s="6"/>
      <c r="H3" s="24"/>
      <c r="I3" s="5"/>
      <c r="J3" s="5"/>
      <c r="K3" s="5"/>
      <c r="L3" s="6"/>
    </row>
    <row r="4" spans="2:12" x14ac:dyDescent="0.25">
      <c r="B4" s="13" t="s">
        <v>18</v>
      </c>
      <c r="C4" s="25">
        <v>3.0352626042481106</v>
      </c>
      <c r="D4" s="2">
        <v>2.9364780302315729</v>
      </c>
      <c r="E4" s="2">
        <v>2.9310933214835897</v>
      </c>
      <c r="F4" s="2">
        <v>2.9392196375718838</v>
      </c>
      <c r="G4" s="7">
        <v>2.9647628039794682</v>
      </c>
      <c r="H4" s="25">
        <v>3.0177939403408529</v>
      </c>
      <c r="I4" s="2">
        <v>3.0292096517272671</v>
      </c>
      <c r="J4" s="2">
        <v>3.0486424614402723</v>
      </c>
      <c r="K4" s="2">
        <v>3.0826070540739905</v>
      </c>
      <c r="L4" s="7">
        <v>3.1336560708562535</v>
      </c>
    </row>
    <row r="5" spans="2:12" x14ac:dyDescent="0.25">
      <c r="B5" s="13" t="s">
        <v>19</v>
      </c>
      <c r="C5" s="25">
        <v>3.4333342650394929</v>
      </c>
      <c r="D5" s="2">
        <v>3.3310975455603682</v>
      </c>
      <c r="E5" s="2">
        <v>3.3304950053224647</v>
      </c>
      <c r="F5" s="2">
        <v>3.3431159906778674</v>
      </c>
      <c r="G5" s="7">
        <v>3.3744793488831828</v>
      </c>
      <c r="H5" s="25">
        <v>3.4637398267644217</v>
      </c>
      <c r="I5" s="2">
        <v>3.4768424623192997</v>
      </c>
      <c r="J5" s="2">
        <v>3.4991469000243036</v>
      </c>
      <c r="K5" s="2">
        <v>3.5381305133958492</v>
      </c>
      <c r="L5" s="7">
        <v>3.5967231529336958</v>
      </c>
    </row>
    <row r="6" spans="2:12" x14ac:dyDescent="0.25">
      <c r="B6" s="13" t="s">
        <v>20</v>
      </c>
      <c r="C6" s="25">
        <v>1.6310491122626651</v>
      </c>
      <c r="D6" s="2">
        <v>1.4969528189182943</v>
      </c>
      <c r="E6" s="2">
        <v>1.4913415367079295</v>
      </c>
      <c r="F6" s="2">
        <v>1.4913649810968048</v>
      </c>
      <c r="G6" s="7">
        <v>1.5007765807707483</v>
      </c>
      <c r="H6" s="25">
        <v>1.445800887231957</v>
      </c>
      <c r="I6" s="2">
        <v>1.4524729579687834</v>
      </c>
      <c r="J6" s="2">
        <v>1.4576610565247883</v>
      </c>
      <c r="K6" s="2">
        <v>1.4687437273021944</v>
      </c>
      <c r="L6" s="7">
        <v>1.4855216829213729</v>
      </c>
    </row>
    <row r="7" spans="2:12" x14ac:dyDescent="0.25">
      <c r="B7" s="13" t="s">
        <v>21</v>
      </c>
      <c r="C7" s="25">
        <v>2.1912355467170754</v>
      </c>
      <c r="D7" s="2">
        <v>2.0811312258619585</v>
      </c>
      <c r="E7" s="2">
        <v>2.0790700466017524</v>
      </c>
      <c r="F7" s="2">
        <v>2.084109581163013</v>
      </c>
      <c r="G7" s="7">
        <v>2.0983505564773011</v>
      </c>
      <c r="H7" s="25">
        <v>2.0920713506993374</v>
      </c>
      <c r="I7" s="2">
        <v>2.104183948944629</v>
      </c>
      <c r="J7" s="2">
        <v>2.115783980508013</v>
      </c>
      <c r="K7" s="2">
        <v>2.134373080291939</v>
      </c>
      <c r="L7" s="7">
        <v>2.1623074143773287</v>
      </c>
    </row>
    <row r="8" spans="2:12" x14ac:dyDescent="0.25">
      <c r="B8" s="14" t="s">
        <v>22</v>
      </c>
      <c r="C8" s="20"/>
      <c r="D8" s="3"/>
      <c r="E8" s="3"/>
      <c r="F8" s="3"/>
      <c r="G8" s="8"/>
      <c r="H8" s="20"/>
      <c r="I8" s="3"/>
      <c r="J8" s="3"/>
      <c r="K8" s="3"/>
      <c r="L8" s="8"/>
    </row>
    <row r="9" spans="2:12" x14ac:dyDescent="0.25">
      <c r="B9" s="13" t="s">
        <v>23</v>
      </c>
      <c r="C9" s="40">
        <v>8.6316329303410946E-2</v>
      </c>
      <c r="D9" s="17">
        <v>7.9447835196858135E-2</v>
      </c>
      <c r="E9" s="17">
        <v>7.8166510076460055E-2</v>
      </c>
      <c r="F9" s="17">
        <v>7.8452579728657282E-2</v>
      </c>
      <c r="G9" s="41">
        <v>7.9425603854825319E-2</v>
      </c>
      <c r="H9" s="40">
        <v>7.7226496418338203E-2</v>
      </c>
      <c r="I9" s="17">
        <v>7.7755826429055874E-2</v>
      </c>
      <c r="J9" s="17">
        <v>7.86396444886341E-2</v>
      </c>
      <c r="K9" s="17">
        <v>8.0169062994863122E-2</v>
      </c>
      <c r="L9" s="41">
        <v>8.2600246822868872E-2</v>
      </c>
    </row>
    <row r="10" spans="2:12" x14ac:dyDescent="0.25">
      <c r="B10" s="13" t="s">
        <v>24</v>
      </c>
      <c r="C10" s="40">
        <v>6.609487067406708E-2</v>
      </c>
      <c r="D10" s="17">
        <v>5.9336491379872291E-2</v>
      </c>
      <c r="E10" s="17">
        <v>5.8186297302478367E-2</v>
      </c>
      <c r="F10" s="17">
        <v>5.8489340578413221E-2</v>
      </c>
      <c r="G10" s="41">
        <v>5.940826751935701E-2</v>
      </c>
      <c r="H10" s="40">
        <v>5.4892498374690762E-2</v>
      </c>
      <c r="I10" s="17">
        <v>5.7577479464567073E-2</v>
      </c>
      <c r="J10" s="17">
        <v>5.8331512127496134E-2</v>
      </c>
      <c r="K10" s="17">
        <v>5.9680341932765814E-2</v>
      </c>
      <c r="L10" s="41">
        <v>6.1826813429321871E-2</v>
      </c>
    </row>
    <row r="11" spans="2:12" x14ac:dyDescent="0.25">
      <c r="B11" s="14" t="s">
        <v>25</v>
      </c>
      <c r="C11" s="27"/>
      <c r="D11" s="16"/>
      <c r="E11" s="16"/>
      <c r="F11" s="16"/>
      <c r="G11" s="21"/>
      <c r="H11" s="27"/>
      <c r="I11" s="16"/>
      <c r="J11" s="16"/>
      <c r="K11" s="16"/>
      <c r="L11" s="21"/>
    </row>
    <row r="12" spans="2:12" x14ac:dyDescent="0.25">
      <c r="B12" s="13" t="s">
        <v>26</v>
      </c>
      <c r="C12" s="26">
        <v>0.59342900133754428</v>
      </c>
      <c r="D12" s="4">
        <v>0.59667817870354911</v>
      </c>
      <c r="E12" s="4">
        <v>0.60059420466364821</v>
      </c>
      <c r="F12" s="4">
        <v>0.60110485626543686</v>
      </c>
      <c r="G12" s="9">
        <v>0.59948036036829966</v>
      </c>
      <c r="H12" s="26">
        <v>0.59764754072859994</v>
      </c>
      <c r="I12" s="4">
        <v>0.59469688082568861</v>
      </c>
      <c r="J12" s="4">
        <v>0.59089628660109772</v>
      </c>
      <c r="K12" s="4">
        <v>0.58568809461705007</v>
      </c>
      <c r="L12" s="9">
        <v>0.57766088891822953</v>
      </c>
    </row>
    <row r="13" spans="2:12" x14ac:dyDescent="0.25">
      <c r="B13" s="14" t="s">
        <v>27</v>
      </c>
      <c r="C13" s="20"/>
      <c r="D13" s="3"/>
      <c r="E13" s="3"/>
      <c r="F13" s="3"/>
      <c r="G13" s="8"/>
      <c r="H13" s="20"/>
      <c r="I13" s="3"/>
      <c r="J13" s="3"/>
      <c r="K13" s="3"/>
      <c r="L13" s="8"/>
    </row>
    <row r="14" spans="2:12" x14ac:dyDescent="0.25">
      <c r="B14" s="13" t="s">
        <v>27</v>
      </c>
      <c r="C14" s="25">
        <v>0.85860910517054223</v>
      </c>
      <c r="D14" s="2">
        <v>0.58764159264470328</v>
      </c>
      <c r="E14" s="2">
        <v>0.5705325130946467</v>
      </c>
      <c r="F14" s="2">
        <v>0.64912314191864562</v>
      </c>
      <c r="G14" s="7">
        <v>0.71121750734572631</v>
      </c>
      <c r="H14" s="25">
        <v>0.73935876637075282</v>
      </c>
      <c r="I14" s="2">
        <v>0.79102744987043261</v>
      </c>
      <c r="J14" s="2">
        <v>0.82896091284710727</v>
      </c>
      <c r="K14" s="2">
        <v>0.89554244847785636</v>
      </c>
      <c r="L14" s="7">
        <v>1.0566393238113037</v>
      </c>
    </row>
    <row r="15" spans="2:12" x14ac:dyDescent="0.25">
      <c r="B15" s="14" t="s">
        <v>28</v>
      </c>
      <c r="C15" s="20"/>
      <c r="D15" s="3"/>
      <c r="E15" s="3"/>
      <c r="F15" s="3"/>
      <c r="G15" s="8"/>
      <c r="H15" s="20"/>
      <c r="I15" s="3"/>
      <c r="J15" s="3"/>
      <c r="K15" s="3"/>
      <c r="L15" s="8"/>
    </row>
    <row r="16" spans="2:12" x14ac:dyDescent="0.25">
      <c r="B16" s="13" t="s">
        <v>29</v>
      </c>
      <c r="C16" s="25">
        <v>7.2448441490403654</v>
      </c>
      <c r="D16" s="2">
        <v>7.8700248626377798</v>
      </c>
      <c r="E16" s="2">
        <v>8.0135035479661969</v>
      </c>
      <c r="F16" s="2">
        <v>8.0968335497358268</v>
      </c>
      <c r="G16" s="7">
        <v>8.0812267057339753</v>
      </c>
      <c r="H16" s="25">
        <v>8.3031386638724189</v>
      </c>
      <c r="I16" s="2">
        <v>8.2684599820790954</v>
      </c>
      <c r="J16" s="2">
        <v>8.2156862716375514</v>
      </c>
      <c r="K16" s="2">
        <v>8.1156961833594004</v>
      </c>
      <c r="L16" s="7">
        <v>7.9614576390354141</v>
      </c>
    </row>
    <row r="17" spans="2:12" x14ac:dyDescent="0.25">
      <c r="B17" s="13" t="s">
        <v>30</v>
      </c>
      <c r="C17" s="25">
        <v>4.9635988706149465</v>
      </c>
      <c r="D17" s="2">
        <v>5.3197064590901544</v>
      </c>
      <c r="E17" s="2">
        <v>5.329121948152288</v>
      </c>
      <c r="F17" s="2">
        <v>5.373085159688828</v>
      </c>
      <c r="G17" s="7">
        <v>5.3991593752531548</v>
      </c>
      <c r="H17" s="25">
        <v>5.5898971106075601</v>
      </c>
      <c r="I17" s="2">
        <v>5.6351945496194835</v>
      </c>
      <c r="J17" s="2">
        <v>5.6880840818623968</v>
      </c>
      <c r="K17" s="2">
        <v>5.7409900937721465</v>
      </c>
      <c r="L17" s="7">
        <v>5.8207765259686033</v>
      </c>
    </row>
    <row r="18" spans="2:12" x14ac:dyDescent="0.25">
      <c r="B18" s="13" t="s">
        <v>31</v>
      </c>
      <c r="C18" s="37">
        <v>8.1910526869808306E-2</v>
      </c>
      <c r="D18" s="38">
        <v>7.5816555743835584E-2</v>
      </c>
      <c r="E18" s="38">
        <v>7.4947767985462141E-2</v>
      </c>
      <c r="F18" s="38">
        <v>7.4239497770711746E-2</v>
      </c>
      <c r="G18" s="39">
        <v>7.4181851617025257E-2</v>
      </c>
      <c r="H18" s="37">
        <v>7.1978508961798901E-2</v>
      </c>
      <c r="I18" s="38">
        <v>7.1923536198351748E-2</v>
      </c>
      <c r="J18" s="38">
        <v>7.1922937057736544E-2</v>
      </c>
      <c r="K18" s="38">
        <v>7.2167326300109372E-2</v>
      </c>
      <c r="L18" s="39">
        <v>7.255717672677553E-2</v>
      </c>
    </row>
    <row r="19" spans="2:12" x14ac:dyDescent="0.25">
      <c r="B19" s="13" t="s">
        <v>32</v>
      </c>
      <c r="C19" s="37">
        <v>5.5516126912228771E-2</v>
      </c>
      <c r="D19" s="38">
        <v>4.0157710406306071E-2</v>
      </c>
      <c r="E19" s="38">
        <v>3.9667745882462448E-2</v>
      </c>
      <c r="F19" s="38">
        <v>4.2126091571498325E-2</v>
      </c>
      <c r="G19" s="39">
        <v>4.2280229447827659E-2</v>
      </c>
      <c r="H19" s="37">
        <v>3.605923684390519E-2</v>
      </c>
      <c r="I19" s="38">
        <v>3.5105528461259777E-2</v>
      </c>
      <c r="J19" s="38">
        <v>3.5624566764523267E-2</v>
      </c>
      <c r="K19" s="38">
        <v>3.6739646631582697E-2</v>
      </c>
      <c r="L19" s="39">
        <v>3.7552561299416858E-2</v>
      </c>
    </row>
    <row r="20" spans="2:12" x14ac:dyDescent="0.25">
      <c r="B20" s="13" t="s">
        <v>33</v>
      </c>
      <c r="C20" s="25">
        <v>1.88</v>
      </c>
      <c r="D20" s="2">
        <v>1.35</v>
      </c>
      <c r="E20" s="2">
        <v>1.32</v>
      </c>
      <c r="F20" s="2">
        <v>1.4</v>
      </c>
      <c r="G20" s="7">
        <v>1.41</v>
      </c>
      <c r="H20" s="25">
        <v>1.0900000000000001</v>
      </c>
      <c r="I20" s="2">
        <v>1.19</v>
      </c>
      <c r="J20" s="2">
        <v>1.21</v>
      </c>
      <c r="K20" s="2">
        <v>1.27</v>
      </c>
      <c r="L20" s="7">
        <v>1.32</v>
      </c>
    </row>
    <row r="21" spans="2:12" x14ac:dyDescent="0.25">
      <c r="B21" s="15" t="s">
        <v>34</v>
      </c>
      <c r="C21" s="28">
        <v>2.9515140134140916E-2</v>
      </c>
      <c r="D21" s="10">
        <v>2.975291533055863E-2</v>
      </c>
      <c r="E21" s="10">
        <v>3.004463165061097E-2</v>
      </c>
      <c r="F21" s="10">
        <v>3.0083093736496241E-2</v>
      </c>
      <c r="G21" s="11">
        <v>2.9961077591687282E-2</v>
      </c>
      <c r="H21" s="28">
        <v>3.3174543109775509E-2</v>
      </c>
      <c r="I21" s="10">
        <v>2.9607470143448562E-2</v>
      </c>
      <c r="J21" s="10">
        <v>2.9332415245762467E-2</v>
      </c>
      <c r="K21" s="10">
        <v>2.8963686160329759E-2</v>
      </c>
      <c r="L21" s="11">
        <v>2.8413186667139243E-2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M14" sqref="M14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35</v>
      </c>
      <c r="D2" s="18" t="s">
        <v>36</v>
      </c>
      <c r="E2" s="18" t="s">
        <v>37</v>
      </c>
      <c r="F2" s="18" t="s">
        <v>38</v>
      </c>
      <c r="G2" s="19" t="s">
        <v>39</v>
      </c>
      <c r="H2" s="19" t="s">
        <v>40</v>
      </c>
      <c r="I2" s="19" t="s">
        <v>41</v>
      </c>
      <c r="J2" s="19" t="s">
        <v>42</v>
      </c>
      <c r="K2" s="19" t="s">
        <v>43</v>
      </c>
      <c r="L2" s="19" t="s">
        <v>44</v>
      </c>
    </row>
    <row r="3" spans="2:12" x14ac:dyDescent="0.25">
      <c r="B3" s="12" t="s">
        <v>17</v>
      </c>
      <c r="C3" s="24"/>
      <c r="D3" s="5"/>
      <c r="E3" s="5"/>
      <c r="F3" s="5"/>
      <c r="G3" s="6"/>
      <c r="H3" s="24"/>
      <c r="I3" s="5"/>
      <c r="J3" s="5"/>
      <c r="K3" s="5"/>
      <c r="L3" s="6"/>
    </row>
    <row r="4" spans="2:12" x14ac:dyDescent="0.25">
      <c r="B4" s="13" t="s">
        <v>18</v>
      </c>
      <c r="C4" s="25">
        <v>3.2088854824929105</v>
      </c>
      <c r="D4" s="2">
        <v>3.0889963694951486</v>
      </c>
      <c r="E4" s="2">
        <v>3.0783466524577667</v>
      </c>
      <c r="F4" s="2">
        <v>3.0805515106725707</v>
      </c>
      <c r="G4" s="7">
        <v>3.1004704902407334</v>
      </c>
      <c r="H4" s="25">
        <v>2.9291664947938201</v>
      </c>
      <c r="I4" s="2">
        <v>2.9305177390801544</v>
      </c>
      <c r="J4" s="2">
        <v>2.9394587717647327</v>
      </c>
      <c r="K4" s="2">
        <v>2.9621306102585647</v>
      </c>
      <c r="L4" s="7">
        <v>3.0004705191131715</v>
      </c>
    </row>
    <row r="5" spans="2:12" x14ac:dyDescent="0.25">
      <c r="B5" s="13" t="s">
        <v>19</v>
      </c>
      <c r="C5" s="25">
        <v>3.6919207209762028</v>
      </c>
      <c r="D5" s="2">
        <v>3.5668187482249438</v>
      </c>
      <c r="E5" s="2">
        <v>3.5621991863891411</v>
      </c>
      <c r="F5" s="2">
        <v>3.5694804902860784</v>
      </c>
      <c r="G5" s="7">
        <v>3.5957865614551161</v>
      </c>
      <c r="H5" s="25">
        <v>3.362015713403991</v>
      </c>
      <c r="I5" s="2">
        <v>3.3635666339581523</v>
      </c>
      <c r="J5" s="2">
        <v>3.37382890222902</v>
      </c>
      <c r="K5" s="2">
        <v>3.3998510069483991</v>
      </c>
      <c r="L5" s="7">
        <v>3.443856486407749</v>
      </c>
    </row>
    <row r="6" spans="2:12" x14ac:dyDescent="0.25">
      <c r="B6" s="13" t="s">
        <v>20</v>
      </c>
      <c r="C6" s="25">
        <v>1.6265640453571417</v>
      </c>
      <c r="D6" s="2">
        <v>1.465708945156831</v>
      </c>
      <c r="E6" s="2">
        <v>1.4573062524033387</v>
      </c>
      <c r="F6" s="2">
        <v>1.4536804874586953</v>
      </c>
      <c r="G6" s="7">
        <v>1.4595389822725116</v>
      </c>
      <c r="H6" s="25">
        <v>1.3473573320615098</v>
      </c>
      <c r="I6" s="2">
        <v>1.3491389551270818</v>
      </c>
      <c r="J6" s="2">
        <v>1.3492103433643081</v>
      </c>
      <c r="K6" s="2">
        <v>1.3547182168112459</v>
      </c>
      <c r="L6" s="7">
        <v>1.3651216901398602</v>
      </c>
    </row>
    <row r="7" spans="2:12" x14ac:dyDescent="0.25">
      <c r="B7" s="13" t="s">
        <v>21</v>
      </c>
      <c r="C7" s="25">
        <v>2.2579531905774464</v>
      </c>
      <c r="D7" s="2">
        <v>2.1263775758969254</v>
      </c>
      <c r="E7" s="2">
        <v>2.1208396404685672</v>
      </c>
      <c r="F7" s="2">
        <v>2.1214669406028372</v>
      </c>
      <c r="G7" s="7">
        <v>2.131019214443564</v>
      </c>
      <c r="H7" s="25">
        <v>2.0049488500064854</v>
      </c>
      <c r="I7" s="2">
        <v>2.0100349046416124</v>
      </c>
      <c r="J7" s="2">
        <v>2.0143078091441864</v>
      </c>
      <c r="K7" s="2">
        <v>2.025010297354449</v>
      </c>
      <c r="L7" s="7">
        <v>2.0440595463986542</v>
      </c>
    </row>
    <row r="8" spans="2:12" x14ac:dyDescent="0.25">
      <c r="B8" s="14" t="s">
        <v>22</v>
      </c>
      <c r="C8" s="20"/>
      <c r="D8" s="3"/>
      <c r="E8" s="3"/>
      <c r="F8" s="3"/>
      <c r="G8" s="8"/>
      <c r="H8" s="20"/>
      <c r="I8" s="3"/>
      <c r="J8" s="3"/>
      <c r="K8" s="3"/>
      <c r="L8" s="8"/>
    </row>
    <row r="9" spans="2:12" x14ac:dyDescent="0.25">
      <c r="B9" s="13" t="s">
        <v>23</v>
      </c>
      <c r="C9" s="40">
        <v>8.2885531815437008E-2</v>
      </c>
      <c r="D9" s="17">
        <v>7.5677381376115155E-2</v>
      </c>
      <c r="E9" s="17">
        <v>7.417077017026065E-2</v>
      </c>
      <c r="F9" s="17">
        <v>7.4131678009618063E-2</v>
      </c>
      <c r="G9" s="41">
        <v>7.4729748498521043E-2</v>
      </c>
      <c r="H9" s="40">
        <v>7.3713534525649604E-2</v>
      </c>
      <c r="I9" s="17">
        <v>7.3850447582977319E-2</v>
      </c>
      <c r="J9" s="17">
        <v>7.4320324064419421E-2</v>
      </c>
      <c r="K9" s="17">
        <v>7.5395258759317837E-2</v>
      </c>
      <c r="L9" s="41">
        <v>7.7292412690218526E-2</v>
      </c>
    </row>
    <row r="10" spans="2:12" x14ac:dyDescent="0.25">
      <c r="B10" s="13" t="s">
        <v>24</v>
      </c>
      <c r="C10" s="40">
        <v>6.2727936471213067E-2</v>
      </c>
      <c r="D10" s="17">
        <v>5.5692015344972361E-2</v>
      </c>
      <c r="E10" s="17">
        <v>5.4374291096611259E-2</v>
      </c>
      <c r="F10" s="17">
        <v>5.4411490997479224E-2</v>
      </c>
      <c r="G10" s="41">
        <v>5.5017587909912763E-2</v>
      </c>
      <c r="H10" s="40">
        <v>5.1809216927339335E-2</v>
      </c>
      <c r="I10" s="17">
        <v>5.3804767636403718E-2</v>
      </c>
      <c r="J10" s="17">
        <v>5.4214656507654294E-2</v>
      </c>
      <c r="K10" s="17">
        <v>5.5183163301182302E-2</v>
      </c>
      <c r="L10" s="41">
        <v>5.6878536933239222E-2</v>
      </c>
    </row>
    <row r="11" spans="2:12" x14ac:dyDescent="0.25">
      <c r="B11" s="14" t="s">
        <v>25</v>
      </c>
      <c r="C11" s="27"/>
      <c r="D11" s="16"/>
      <c r="E11" s="16"/>
      <c r="F11" s="16"/>
      <c r="G11" s="21"/>
      <c r="H11" s="27"/>
      <c r="I11" s="16"/>
      <c r="J11" s="16"/>
      <c r="K11" s="16"/>
      <c r="L11" s="21"/>
    </row>
    <row r="12" spans="2:12" x14ac:dyDescent="0.25">
      <c r="B12" s="13" t="s">
        <v>26</v>
      </c>
      <c r="C12" s="26">
        <v>0.59530910285082839</v>
      </c>
      <c r="D12" s="4">
        <v>0.6004393405304983</v>
      </c>
      <c r="E12" s="4">
        <v>0.60616839769112829</v>
      </c>
      <c r="F12" s="4">
        <v>0.60851349901567098</v>
      </c>
      <c r="G12" s="9">
        <v>0.6087612743442663</v>
      </c>
      <c r="H12" s="26">
        <v>0.59960291613212047</v>
      </c>
      <c r="I12" s="4">
        <v>0.59863272445648108</v>
      </c>
      <c r="J12" s="4">
        <v>0.59684663372255253</v>
      </c>
      <c r="K12" s="4">
        <v>0.59370390491451497</v>
      </c>
      <c r="L12" s="9">
        <v>0.58783545774727852</v>
      </c>
    </row>
    <row r="13" spans="2:12" x14ac:dyDescent="0.25">
      <c r="B13" s="14" t="s">
        <v>27</v>
      </c>
      <c r="C13" s="20"/>
      <c r="D13" s="3"/>
      <c r="E13" s="3"/>
      <c r="F13" s="3"/>
      <c r="G13" s="8"/>
      <c r="H13" s="20"/>
      <c r="I13" s="3"/>
      <c r="J13" s="3"/>
      <c r="K13" s="3"/>
      <c r="L13" s="8"/>
    </row>
    <row r="14" spans="2:12" x14ac:dyDescent="0.25">
      <c r="B14" s="13" t="s">
        <v>27</v>
      </c>
      <c r="C14" s="25">
        <v>0.82039657367067775</v>
      </c>
      <c r="D14" s="2">
        <v>0.5577082230709054</v>
      </c>
      <c r="E14" s="2">
        <v>0.54094575839901882</v>
      </c>
      <c r="F14" s="2">
        <v>0.61476870165536235</v>
      </c>
      <c r="G14" s="7">
        <v>0.67284020787706544</v>
      </c>
      <c r="H14" s="25">
        <v>0.70344450374710965</v>
      </c>
      <c r="I14" s="2">
        <v>0.74810081670243866</v>
      </c>
      <c r="J14" s="2">
        <v>0.7827170667124157</v>
      </c>
      <c r="K14" s="2">
        <v>0.84451199814859801</v>
      </c>
      <c r="L14" s="7">
        <v>0.99545594526076675</v>
      </c>
    </row>
    <row r="15" spans="2:12" x14ac:dyDescent="0.25">
      <c r="B15" s="14" t="s">
        <v>28</v>
      </c>
      <c r="C15" s="20"/>
      <c r="D15" s="3"/>
      <c r="E15" s="3"/>
      <c r="F15" s="3"/>
      <c r="G15" s="8"/>
      <c r="H15" s="20"/>
      <c r="I15" s="3"/>
      <c r="J15" s="3"/>
      <c r="K15" s="3"/>
      <c r="L15" s="8"/>
    </row>
    <row r="16" spans="2:12" x14ac:dyDescent="0.25">
      <c r="B16" s="13" t="s">
        <v>29</v>
      </c>
      <c r="C16" s="25">
        <v>7.749809253823245</v>
      </c>
      <c r="D16" s="2">
        <v>8.4902696002397029</v>
      </c>
      <c r="E16" s="2">
        <v>8.6748721841225898</v>
      </c>
      <c r="F16" s="2">
        <v>8.8017422770792866</v>
      </c>
      <c r="G16" s="7">
        <v>8.8162286845874061</v>
      </c>
      <c r="H16" s="25">
        <v>8.542488806866448</v>
      </c>
      <c r="I16" s="2">
        <v>8.6025298850254188</v>
      </c>
      <c r="J16" s="2">
        <v>8.5791187845647006</v>
      </c>
      <c r="K16" s="2">
        <v>8.5064914834675758</v>
      </c>
      <c r="L16" s="7">
        <v>8.3785209217493293</v>
      </c>
    </row>
    <row r="17" spans="2:12" x14ac:dyDescent="0.25">
      <c r="B17" s="13" t="s">
        <v>30</v>
      </c>
      <c r="C17" s="25">
        <v>5.268317323967687</v>
      </c>
      <c r="D17" s="2">
        <v>5.6498258717498659</v>
      </c>
      <c r="E17" s="2">
        <v>5.6361216208412417</v>
      </c>
      <c r="F17" s="2">
        <v>5.6625913676417419</v>
      </c>
      <c r="G17" s="7">
        <v>5.6660142834527347</v>
      </c>
      <c r="H17" s="25">
        <v>5.7044212348187724</v>
      </c>
      <c r="I17" s="2">
        <v>5.767766848812423</v>
      </c>
      <c r="J17" s="2">
        <v>5.7949570664733612</v>
      </c>
      <c r="K17" s="2">
        <v>5.821343339671059</v>
      </c>
      <c r="L17" s="7">
        <v>5.8746528385708805</v>
      </c>
    </row>
    <row r="18" spans="2:12" x14ac:dyDescent="0.25">
      <c r="B18" s="13" t="s">
        <v>31</v>
      </c>
      <c r="C18" s="37">
        <v>7.6815968413305416E-2</v>
      </c>
      <c r="D18" s="38">
        <v>7.0720880349140675E-2</v>
      </c>
      <c r="E18" s="38">
        <v>6.9876349164035387E-2</v>
      </c>
      <c r="F18" s="38">
        <v>6.9135573373956621E-2</v>
      </c>
      <c r="G18" s="39">
        <v>6.9050077547161082E-2</v>
      </c>
      <c r="H18" s="37">
        <v>7.0190658681362261E-2</v>
      </c>
      <c r="I18" s="38">
        <v>6.9587985448156586E-2</v>
      </c>
      <c r="J18" s="38">
        <v>6.9569689930903095E-2</v>
      </c>
      <c r="K18" s="38">
        <v>6.9794216107590595E-2</v>
      </c>
      <c r="L18" s="39">
        <v>7.0159812601452085E-2</v>
      </c>
    </row>
    <row r="19" spans="2:12" x14ac:dyDescent="0.25">
      <c r="B19" s="13" t="s">
        <v>32</v>
      </c>
      <c r="C19" s="37">
        <v>5.1128270472724391E-2</v>
      </c>
      <c r="D19" s="38">
        <v>3.5617541222427648E-2</v>
      </c>
      <c r="E19" s="38">
        <v>3.5185473870217004E-2</v>
      </c>
      <c r="F19" s="38">
        <v>3.76917043815704E-2</v>
      </c>
      <c r="G19" s="39">
        <v>3.7860642611972382E-2</v>
      </c>
      <c r="H19" s="37">
        <v>3.2452016107105248E-2</v>
      </c>
      <c r="I19" s="38">
        <v>3.0387448415270156E-2</v>
      </c>
      <c r="J19" s="38">
        <v>3.0916531824440693E-2</v>
      </c>
      <c r="K19" s="38">
        <v>3.2070371685549631E-2</v>
      </c>
      <c r="L19" s="39">
        <v>3.2948501764363806E-2</v>
      </c>
    </row>
    <row r="20" spans="2:12" x14ac:dyDescent="0.25">
      <c r="B20" s="13" t="s">
        <v>33</v>
      </c>
      <c r="C20" s="25">
        <v>1.72</v>
      </c>
      <c r="D20" s="2">
        <v>1.19</v>
      </c>
      <c r="E20" s="2">
        <v>1.1499999999999999</v>
      </c>
      <c r="F20" s="2">
        <v>1.23</v>
      </c>
      <c r="G20" s="7">
        <v>1.23</v>
      </c>
      <c r="H20" s="25">
        <v>0.99</v>
      </c>
      <c r="I20" s="2">
        <v>1.02</v>
      </c>
      <c r="J20" s="2">
        <v>1.04</v>
      </c>
      <c r="K20" s="2">
        <v>1.0900000000000001</v>
      </c>
      <c r="L20" s="7">
        <v>1.1299999999999999</v>
      </c>
    </row>
    <row r="21" spans="2:12" x14ac:dyDescent="0.25">
      <c r="B21" s="15" t="s">
        <v>34</v>
      </c>
      <c r="C21" s="28">
        <v>2.9652260736610356E-2</v>
      </c>
      <c r="D21" s="10">
        <v>3.0032986770850891E-2</v>
      </c>
      <c r="E21" s="10">
        <v>3.0469875778502711E-2</v>
      </c>
      <c r="F21" s="10">
        <v>3.0652397898338658E-2</v>
      </c>
      <c r="G21" s="11">
        <v>3.0671810363065322E-2</v>
      </c>
      <c r="H21" s="28">
        <v>3.2802168739482614E-2</v>
      </c>
      <c r="I21" s="10">
        <v>2.989780366062474E-2</v>
      </c>
      <c r="J21" s="10">
        <v>2.9765347393234162E-2</v>
      </c>
      <c r="K21" s="10">
        <v>2.9535110342311287E-2</v>
      </c>
      <c r="L21" s="11">
        <v>2.9114585971934764E-2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M14" sqref="M14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35</v>
      </c>
      <c r="D2" s="18" t="s">
        <v>36</v>
      </c>
      <c r="E2" s="18" t="s">
        <v>37</v>
      </c>
      <c r="F2" s="18" t="s">
        <v>38</v>
      </c>
      <c r="G2" s="19" t="s">
        <v>39</v>
      </c>
      <c r="H2" s="19" t="s">
        <v>40</v>
      </c>
      <c r="I2" s="19" t="s">
        <v>41</v>
      </c>
      <c r="J2" s="19" t="s">
        <v>42</v>
      </c>
      <c r="K2" s="19" t="s">
        <v>43</v>
      </c>
      <c r="L2" s="19" t="s">
        <v>44</v>
      </c>
    </row>
    <row r="3" spans="2:12" x14ac:dyDescent="0.25">
      <c r="B3" s="12" t="s">
        <v>17</v>
      </c>
      <c r="C3" s="24"/>
      <c r="D3" s="5"/>
      <c r="E3" s="5"/>
      <c r="F3" s="5"/>
      <c r="G3" s="6"/>
      <c r="H3" s="24"/>
      <c r="I3" s="5"/>
      <c r="J3" s="5"/>
      <c r="K3" s="5"/>
      <c r="L3" s="6"/>
    </row>
    <row r="4" spans="2:12" x14ac:dyDescent="0.25">
      <c r="B4" s="13" t="s">
        <v>18</v>
      </c>
      <c r="C4" s="25">
        <v>2.4589587820780343</v>
      </c>
      <c r="D4" s="2">
        <v>2.3705742091413109</v>
      </c>
      <c r="E4" s="2">
        <v>2.3557337236640192</v>
      </c>
      <c r="F4" s="2">
        <v>2.3539222965527071</v>
      </c>
      <c r="G4" s="7">
        <v>2.367217675142109</v>
      </c>
      <c r="H4" s="25">
        <v>2.3361091513833188</v>
      </c>
      <c r="I4" s="2">
        <v>2.3392544945978115</v>
      </c>
      <c r="J4" s="2">
        <v>2.3485348128967152</v>
      </c>
      <c r="K4" s="2">
        <v>2.3689213341970219</v>
      </c>
      <c r="L4" s="7">
        <v>2.402117657416392</v>
      </c>
    </row>
    <row r="5" spans="2:12" x14ac:dyDescent="0.25">
      <c r="B5" s="13" t="s">
        <v>19</v>
      </c>
      <c r="C5" s="25">
        <v>2.896982896818566</v>
      </c>
      <c r="D5" s="2">
        <v>2.8031260770302313</v>
      </c>
      <c r="E5" s="2">
        <v>2.7908700843340175</v>
      </c>
      <c r="F5" s="2">
        <v>2.7919600286425865</v>
      </c>
      <c r="G5" s="7">
        <v>2.8099260642502282</v>
      </c>
      <c r="H5" s="25">
        <v>2.7729997381890117</v>
      </c>
      <c r="I5" s="2">
        <v>2.7767333119841999</v>
      </c>
      <c r="J5" s="2">
        <v>2.7877492014591976</v>
      </c>
      <c r="K5" s="2">
        <v>2.811948335388732</v>
      </c>
      <c r="L5" s="7">
        <v>2.8513529135274043</v>
      </c>
    </row>
    <row r="6" spans="2:12" x14ac:dyDescent="0.25">
      <c r="B6" s="13" t="s">
        <v>20</v>
      </c>
      <c r="C6" s="25">
        <v>1.3176463812112877</v>
      </c>
      <c r="D6" s="2">
        <v>1.1913500292730674</v>
      </c>
      <c r="E6" s="2">
        <v>1.1812569618651687</v>
      </c>
      <c r="F6" s="2">
        <v>1.1767271048242129</v>
      </c>
      <c r="G6" s="7">
        <v>1.1804951767120757</v>
      </c>
      <c r="H6" s="25">
        <v>1.1161445264637131</v>
      </c>
      <c r="I6" s="2">
        <v>1.1186037303083263</v>
      </c>
      <c r="J6" s="2">
        <v>1.1197028128373081</v>
      </c>
      <c r="K6" s="2">
        <v>1.1253656108371479</v>
      </c>
      <c r="L6" s="7">
        <v>1.1352226845443356</v>
      </c>
    </row>
    <row r="7" spans="2:12" x14ac:dyDescent="0.25">
      <c r="B7" s="13" t="s">
        <v>21</v>
      </c>
      <c r="C7" s="25">
        <v>2.0906235837963418</v>
      </c>
      <c r="D7" s="2">
        <v>1.9921127590050545</v>
      </c>
      <c r="E7" s="2">
        <v>1.9839572646124257</v>
      </c>
      <c r="F7" s="2">
        <v>1.9836921597178876</v>
      </c>
      <c r="G7" s="7">
        <v>1.991777437453613</v>
      </c>
      <c r="H7" s="25">
        <v>1.9537096136774017</v>
      </c>
      <c r="I7" s="2">
        <v>1.960990012139552</v>
      </c>
      <c r="J7" s="2">
        <v>1.9679940424727087</v>
      </c>
      <c r="K7" s="2">
        <v>1.9809781419174357</v>
      </c>
      <c r="L7" s="7">
        <v>2.0026118558992492</v>
      </c>
    </row>
    <row r="8" spans="2:12" x14ac:dyDescent="0.25">
      <c r="B8" s="14" t="s">
        <v>22</v>
      </c>
      <c r="C8" s="20"/>
      <c r="D8" s="3"/>
      <c r="E8" s="3"/>
      <c r="F8" s="3"/>
      <c r="G8" s="8"/>
      <c r="H8" s="20"/>
      <c r="I8" s="3"/>
      <c r="J8" s="3"/>
      <c r="K8" s="3"/>
      <c r="L8" s="8"/>
    </row>
    <row r="9" spans="2:12" x14ac:dyDescent="0.25">
      <c r="B9" s="13" t="s">
        <v>23</v>
      </c>
      <c r="C9" s="40">
        <v>7.3383255489519753E-2</v>
      </c>
      <c r="D9" s="17">
        <v>6.6391882361720653E-2</v>
      </c>
      <c r="E9" s="17">
        <v>6.4919937579819273E-2</v>
      </c>
      <c r="F9" s="17">
        <v>6.4871522789896899E-2</v>
      </c>
      <c r="G9" s="41">
        <v>6.5507401779220112E-2</v>
      </c>
      <c r="H9" s="40">
        <v>6.4256153611113601E-2</v>
      </c>
      <c r="I9" s="17">
        <v>6.4482628598545255E-2</v>
      </c>
      <c r="J9" s="17">
        <v>6.5042490538123124E-2</v>
      </c>
      <c r="K9" s="17">
        <v>6.6208736497611928E-2</v>
      </c>
      <c r="L9" s="41">
        <v>6.8192402016764686E-2</v>
      </c>
    </row>
    <row r="10" spans="2:12" x14ac:dyDescent="0.25">
      <c r="B10" s="13" t="s">
        <v>24</v>
      </c>
      <c r="C10" s="40">
        <v>5.3205622102452603E-2</v>
      </c>
      <c r="D10" s="17">
        <v>4.6373607974017621E-2</v>
      </c>
      <c r="E10" s="17">
        <v>4.5079301298553129E-2</v>
      </c>
      <c r="F10" s="17">
        <v>4.5094266930600986E-2</v>
      </c>
      <c r="G10" s="41">
        <v>4.572386346401773E-2</v>
      </c>
      <c r="H10" s="40">
        <v>4.2233699302195081E-2</v>
      </c>
      <c r="I10" s="17">
        <v>4.440155870724604E-2</v>
      </c>
      <c r="J10" s="17">
        <v>4.4882498854851759E-2</v>
      </c>
      <c r="K10" s="17">
        <v>4.5921768472349134E-2</v>
      </c>
      <c r="L10" s="41">
        <v>4.7679720968842348E-2</v>
      </c>
    </row>
    <row r="11" spans="2:12" x14ac:dyDescent="0.25">
      <c r="B11" s="14" t="s">
        <v>25</v>
      </c>
      <c r="C11" s="27"/>
      <c r="D11" s="16"/>
      <c r="E11" s="16"/>
      <c r="F11" s="16"/>
      <c r="G11" s="21"/>
      <c r="H11" s="27"/>
      <c r="I11" s="16"/>
      <c r="J11" s="16"/>
      <c r="K11" s="16"/>
      <c r="L11" s="21"/>
    </row>
    <row r="12" spans="2:12" x14ac:dyDescent="0.25">
      <c r="B12" s="13" t="s">
        <v>26</v>
      </c>
      <c r="C12" s="26">
        <v>0.59471791214580194</v>
      </c>
      <c r="D12" s="4">
        <v>0.5994522688414865</v>
      </c>
      <c r="E12" s="4">
        <v>0.60481931274203193</v>
      </c>
      <c r="F12" s="4">
        <v>0.60675758484257225</v>
      </c>
      <c r="G12" s="9">
        <v>0.60656490304258492</v>
      </c>
      <c r="H12" s="26">
        <v>0.59908210717966337</v>
      </c>
      <c r="I12" s="4">
        <v>0.59757772195192604</v>
      </c>
      <c r="J12" s="4">
        <v>0.59523834079542459</v>
      </c>
      <c r="K12" s="4">
        <v>0.59151273788457381</v>
      </c>
      <c r="L12" s="9">
        <v>0.58500397739160692</v>
      </c>
    </row>
    <row r="13" spans="2:12" x14ac:dyDescent="0.25">
      <c r="B13" s="14" t="s">
        <v>27</v>
      </c>
      <c r="C13" s="20"/>
      <c r="D13" s="3"/>
      <c r="E13" s="3"/>
      <c r="F13" s="3"/>
      <c r="G13" s="8"/>
      <c r="H13" s="20"/>
      <c r="I13" s="3"/>
      <c r="J13" s="3"/>
      <c r="K13" s="3"/>
      <c r="L13" s="8"/>
    </row>
    <row r="14" spans="2:12" x14ac:dyDescent="0.25">
      <c r="B14" s="13" t="s">
        <v>27</v>
      </c>
      <c r="C14" s="25">
        <v>0.73686152077841371</v>
      </c>
      <c r="D14" s="2">
        <v>0.49520825192899942</v>
      </c>
      <c r="E14" s="2">
        <v>0.47889390170614271</v>
      </c>
      <c r="F14" s="2">
        <v>0.54392862360086214</v>
      </c>
      <c r="G14" s="7">
        <v>0.59605492245292746</v>
      </c>
      <c r="H14" s="25">
        <v>0.61712401702234232</v>
      </c>
      <c r="I14" s="2">
        <v>0.66104780020651921</v>
      </c>
      <c r="J14" s="2">
        <v>0.69262384461845639</v>
      </c>
      <c r="K14" s="2">
        <v>0.74920402617672077</v>
      </c>
      <c r="L14" s="7">
        <v>0.88638380087622892</v>
      </c>
    </row>
    <row r="15" spans="2:12" x14ac:dyDescent="0.25">
      <c r="B15" s="14" t="s">
        <v>28</v>
      </c>
      <c r="C15" s="20"/>
      <c r="D15" s="3"/>
      <c r="E15" s="3"/>
      <c r="F15" s="3"/>
      <c r="G15" s="8"/>
      <c r="H15" s="20"/>
      <c r="I15" s="3"/>
      <c r="J15" s="3"/>
      <c r="K15" s="3"/>
      <c r="L15" s="8"/>
    </row>
    <row r="16" spans="2:12" x14ac:dyDescent="0.25">
      <c r="B16" s="13" t="s">
        <v>29</v>
      </c>
      <c r="C16" s="25">
        <v>7.6680758690348805</v>
      </c>
      <c r="D16" s="2">
        <v>8.4069869772934958</v>
      </c>
      <c r="E16" s="2">
        <v>8.5815149797550685</v>
      </c>
      <c r="F16" s="2">
        <v>8.6957856861437257</v>
      </c>
      <c r="G16" s="7">
        <v>8.6986512465081098</v>
      </c>
      <c r="H16" s="25">
        <v>8.640021655880826</v>
      </c>
      <c r="I16" s="2">
        <v>8.673030221983149</v>
      </c>
      <c r="J16" s="2">
        <v>8.6370830443358741</v>
      </c>
      <c r="K16" s="2">
        <v>8.550981676820852</v>
      </c>
      <c r="L16" s="7">
        <v>8.4081604816936899</v>
      </c>
    </row>
    <row r="17" spans="2:12" x14ac:dyDescent="0.25">
      <c r="B17" s="13" t="s">
        <v>30</v>
      </c>
      <c r="C17" s="25">
        <v>5.2255594367652973</v>
      </c>
      <c r="D17" s="2">
        <v>5.6174606964821123</v>
      </c>
      <c r="E17" s="2">
        <v>5.607044808208026</v>
      </c>
      <c r="F17" s="2">
        <v>5.6357791815619045</v>
      </c>
      <c r="G17" s="7">
        <v>5.6421904389815722</v>
      </c>
      <c r="H17" s="25">
        <v>5.7820776729674357</v>
      </c>
      <c r="I17" s="2">
        <v>5.8406136160996835</v>
      </c>
      <c r="J17" s="2">
        <v>5.8732104841253978</v>
      </c>
      <c r="K17" s="2">
        <v>5.9051426450352018</v>
      </c>
      <c r="L17" s="7">
        <v>5.9646656983669484</v>
      </c>
    </row>
    <row r="18" spans="2:12" x14ac:dyDescent="0.25">
      <c r="B18" s="13" t="s">
        <v>31</v>
      </c>
      <c r="C18" s="37">
        <v>7.7557645790567065E-2</v>
      </c>
      <c r="D18" s="38">
        <v>7.1304055836003119E-2</v>
      </c>
      <c r="E18" s="38">
        <v>7.0479316783677581E-2</v>
      </c>
      <c r="F18" s="38">
        <v>6.9776050921932023E-2</v>
      </c>
      <c r="G18" s="39">
        <v>6.9730914121436671E-2</v>
      </c>
      <c r="H18" s="37">
        <v>6.9338033055958662E-2</v>
      </c>
      <c r="I18" s="38">
        <v>6.8900684842221824E-2</v>
      </c>
      <c r="J18" s="38">
        <v>6.8916593454057012E-2</v>
      </c>
      <c r="K18" s="38">
        <v>6.9174833982861575E-2</v>
      </c>
      <c r="L18" s="39">
        <v>6.9575738791532588E-2</v>
      </c>
    </row>
    <row r="19" spans="2:12" x14ac:dyDescent="0.25">
      <c r="B19" s="13" t="s">
        <v>32</v>
      </c>
      <c r="C19" s="37">
        <v>3.6956638328976964E-2</v>
      </c>
      <c r="D19" s="38">
        <v>2.1446771855403762E-2</v>
      </c>
      <c r="E19" s="38">
        <v>2.0653860211631556E-2</v>
      </c>
      <c r="F19" s="38">
        <v>2.2904332891946336E-2</v>
      </c>
      <c r="G19" s="39">
        <v>2.3013868156234719E-2</v>
      </c>
      <c r="H19" s="37">
        <v>1.7914710816684019E-2</v>
      </c>
      <c r="I19" s="38">
        <v>1.6203414674869961E-2</v>
      </c>
      <c r="J19" s="38">
        <v>1.6854493595441226E-2</v>
      </c>
      <c r="K19" s="38">
        <v>1.8191309578247467E-2</v>
      </c>
      <c r="L19" s="39">
        <v>1.9368401920216435E-2</v>
      </c>
    </row>
    <row r="20" spans="2:12" x14ac:dyDescent="0.25">
      <c r="B20" s="13" t="s">
        <v>33</v>
      </c>
      <c r="C20" s="25">
        <v>1.25</v>
      </c>
      <c r="D20" s="2">
        <v>0.72</v>
      </c>
      <c r="E20" s="2">
        <v>0.68</v>
      </c>
      <c r="F20" s="2">
        <v>0.75</v>
      </c>
      <c r="G20" s="7">
        <v>0.75</v>
      </c>
      <c r="H20" s="25">
        <v>0.54</v>
      </c>
      <c r="I20" s="2">
        <v>0.54</v>
      </c>
      <c r="J20" s="2">
        <v>0.56999999999999995</v>
      </c>
      <c r="K20" s="2">
        <v>0.62</v>
      </c>
      <c r="L20" s="7">
        <v>0.67</v>
      </c>
    </row>
    <row r="21" spans="2:12" x14ac:dyDescent="0.25">
      <c r="B21" s="15" t="s">
        <v>34</v>
      </c>
      <c r="C21" s="28">
        <v>2.9609006565118792E-2</v>
      </c>
      <c r="D21" s="10">
        <v>2.9958976337956328E-2</v>
      </c>
      <c r="E21" s="10">
        <v>3.0365856396637574E-2</v>
      </c>
      <c r="F21" s="10">
        <v>3.0515528176674453E-2</v>
      </c>
      <c r="G21" s="11">
        <v>3.0500583432440616E-2</v>
      </c>
      <c r="H21" s="28">
        <v>3.2907631634607713E-2</v>
      </c>
      <c r="I21" s="10">
        <v>2.9819422667664696E-2</v>
      </c>
      <c r="J21" s="10">
        <v>2.96470768095526E-2</v>
      </c>
      <c r="K21" s="10">
        <v>2.9376681020249689E-2</v>
      </c>
      <c r="L21" s="11">
        <v>2.8915939783171564E-2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M14" sqref="M14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35</v>
      </c>
      <c r="D2" s="18" t="s">
        <v>36</v>
      </c>
      <c r="E2" s="18" t="s">
        <v>37</v>
      </c>
      <c r="F2" s="18" t="s">
        <v>38</v>
      </c>
      <c r="G2" s="19" t="s">
        <v>39</v>
      </c>
      <c r="H2" s="19" t="s">
        <v>40</v>
      </c>
      <c r="I2" s="19" t="s">
        <v>41</v>
      </c>
      <c r="J2" s="19" t="s">
        <v>42</v>
      </c>
      <c r="K2" s="19" t="s">
        <v>43</v>
      </c>
      <c r="L2" s="19" t="s">
        <v>44</v>
      </c>
    </row>
    <row r="3" spans="2:12" x14ac:dyDescent="0.25">
      <c r="B3" s="12" t="s">
        <v>17</v>
      </c>
      <c r="C3" s="24"/>
      <c r="D3" s="5"/>
      <c r="E3" s="5"/>
      <c r="F3" s="5"/>
      <c r="G3" s="6"/>
      <c r="H3" s="24"/>
      <c r="I3" s="5"/>
      <c r="J3" s="5"/>
      <c r="K3" s="5"/>
      <c r="L3" s="6"/>
    </row>
    <row r="4" spans="2:12" x14ac:dyDescent="0.25">
      <c r="B4" s="13" t="s">
        <v>18</v>
      </c>
      <c r="C4" s="25">
        <v>4.0069718037129949</v>
      </c>
      <c r="D4" s="2">
        <v>3.9162686092822621</v>
      </c>
      <c r="E4" s="2">
        <v>3.9210369877945186</v>
      </c>
      <c r="F4" s="2">
        <v>3.9369575042159606</v>
      </c>
      <c r="G4" s="7">
        <v>3.9726789645665384</v>
      </c>
      <c r="H4" s="25">
        <v>3.9099375997011179</v>
      </c>
      <c r="I4" s="2">
        <v>3.9172568811821655</v>
      </c>
      <c r="J4" s="2">
        <v>3.9347711685838132</v>
      </c>
      <c r="K4" s="2">
        <v>3.9707718696243339</v>
      </c>
      <c r="L4" s="7">
        <v>4.0280336455641965</v>
      </c>
    </row>
    <row r="5" spans="2:12" x14ac:dyDescent="0.25">
      <c r="B5" s="13" t="s">
        <v>19</v>
      </c>
      <c r="C5" s="25">
        <v>4.3949021648535629</v>
      </c>
      <c r="D5" s="2">
        <v>4.3095141489080477</v>
      </c>
      <c r="E5" s="2">
        <v>4.3222191768924141</v>
      </c>
      <c r="F5" s="2">
        <v>4.3443992093444823</v>
      </c>
      <c r="G5" s="7">
        <v>4.3869927610877131</v>
      </c>
      <c r="H5" s="25">
        <v>4.3177080502061242</v>
      </c>
      <c r="I5" s="2">
        <v>4.3257906652777462</v>
      </c>
      <c r="J5" s="2">
        <v>4.3451315314116448</v>
      </c>
      <c r="K5" s="2">
        <v>4.3848867737223154</v>
      </c>
      <c r="L5" s="7">
        <v>4.448120425063335</v>
      </c>
    </row>
    <row r="6" spans="2:12" x14ac:dyDescent="0.25">
      <c r="B6" s="13" t="s">
        <v>20</v>
      </c>
      <c r="C6" s="25">
        <v>2.0051015014916675</v>
      </c>
      <c r="D6" s="2">
        <v>1.8383443342475185</v>
      </c>
      <c r="E6" s="2">
        <v>1.8362380204230853</v>
      </c>
      <c r="F6" s="2">
        <v>1.8379231680552073</v>
      </c>
      <c r="G6" s="7">
        <v>1.8500014107695069</v>
      </c>
      <c r="H6" s="25">
        <v>1.7451288234171327</v>
      </c>
      <c r="I6" s="2">
        <v>1.7498868016565001</v>
      </c>
      <c r="J6" s="2">
        <v>1.7525155494069204</v>
      </c>
      <c r="K6" s="2">
        <v>1.7622159807531064</v>
      </c>
      <c r="L6" s="7">
        <v>1.7783914573693382</v>
      </c>
    </row>
    <row r="7" spans="2:12" x14ac:dyDescent="0.25">
      <c r="B7" s="13" t="s">
        <v>21</v>
      </c>
      <c r="C7" s="25">
        <v>2.39991622233604</v>
      </c>
      <c r="D7" s="2">
        <v>2.2575830725710122</v>
      </c>
      <c r="E7" s="2">
        <v>2.258568810646377</v>
      </c>
      <c r="F7" s="2">
        <v>2.264025963192891</v>
      </c>
      <c r="G7" s="7">
        <v>2.2792445057370769</v>
      </c>
      <c r="H7" s="25">
        <v>2.1923615642185017</v>
      </c>
      <c r="I7" s="2">
        <v>2.2001375296596559</v>
      </c>
      <c r="J7" s="2">
        <v>2.2065029167627808</v>
      </c>
      <c r="K7" s="2">
        <v>2.2205491608085302</v>
      </c>
      <c r="L7" s="7">
        <v>2.2435229414972104</v>
      </c>
    </row>
    <row r="8" spans="2:12" x14ac:dyDescent="0.25">
      <c r="B8" s="14" t="s">
        <v>22</v>
      </c>
      <c r="C8" s="20"/>
      <c r="D8" s="3"/>
      <c r="E8" s="3"/>
      <c r="F8" s="3"/>
      <c r="G8" s="8"/>
      <c r="H8" s="20"/>
      <c r="I8" s="3"/>
      <c r="J8" s="3"/>
      <c r="K8" s="3"/>
      <c r="L8" s="8"/>
    </row>
    <row r="9" spans="2:12" x14ac:dyDescent="0.25">
      <c r="B9" s="13" t="s">
        <v>23</v>
      </c>
      <c r="C9" s="40">
        <v>9.3097489847963483E-2</v>
      </c>
      <c r="D9" s="17">
        <v>8.585251049143662E-2</v>
      </c>
      <c r="E9" s="17">
        <v>8.4438935525964029E-2</v>
      </c>
      <c r="F9" s="17">
        <v>8.4597742221402095E-2</v>
      </c>
      <c r="G9" s="41">
        <v>8.5386113655543064E-2</v>
      </c>
      <c r="H9" s="40">
        <v>8.3893890776687685E-2</v>
      </c>
      <c r="I9" s="17">
        <v>8.4202811993775425E-2</v>
      </c>
      <c r="J9" s="17">
        <v>8.4855328136440852E-2</v>
      </c>
      <c r="K9" s="17">
        <v>8.6133486361817613E-2</v>
      </c>
      <c r="L9" s="41">
        <v>8.828145063540413E-2</v>
      </c>
    </row>
    <row r="10" spans="2:12" x14ac:dyDescent="0.25">
      <c r="B10" s="13" t="s">
        <v>24</v>
      </c>
      <c r="C10" s="40">
        <v>7.2910403143253186E-2</v>
      </c>
      <c r="D10" s="17">
        <v>6.5809137102507811E-2</v>
      </c>
      <c r="E10" s="17">
        <v>6.4557785724303068E-2</v>
      </c>
      <c r="F10" s="17">
        <v>6.4766803901358749E-2</v>
      </c>
      <c r="G10" s="41">
        <v>6.5536740864189286E-2</v>
      </c>
      <c r="H10" s="40">
        <v>6.1806545557145508E-2</v>
      </c>
      <c r="I10" s="17">
        <v>6.4100612267209617E-2</v>
      </c>
      <c r="J10" s="17">
        <v>6.4664062501104125E-2</v>
      </c>
      <c r="K10" s="17">
        <v>6.5805589764491079E-2</v>
      </c>
      <c r="L10" s="41">
        <v>6.7719238033658022E-2</v>
      </c>
    </row>
    <row r="11" spans="2:12" x14ac:dyDescent="0.25">
      <c r="B11" s="14" t="s">
        <v>25</v>
      </c>
      <c r="C11" s="27"/>
      <c r="D11" s="16"/>
      <c r="E11" s="16"/>
      <c r="F11" s="16"/>
      <c r="G11" s="21"/>
      <c r="H11" s="27"/>
      <c r="I11" s="16"/>
      <c r="J11" s="16"/>
      <c r="K11" s="16"/>
      <c r="L11" s="21"/>
    </row>
    <row r="12" spans="2:12" x14ac:dyDescent="0.25">
      <c r="B12" s="13" t="s">
        <v>26</v>
      </c>
      <c r="C12" s="26">
        <v>0.59443941444012416</v>
      </c>
      <c r="D12" s="4">
        <v>0.59870161410196254</v>
      </c>
      <c r="E12" s="4">
        <v>0.60358682066755831</v>
      </c>
      <c r="F12" s="4">
        <v>0.60511508867290786</v>
      </c>
      <c r="G12" s="9">
        <v>0.6045531073519409</v>
      </c>
      <c r="H12" s="26">
        <v>0.59876309396703964</v>
      </c>
      <c r="I12" s="4">
        <v>0.59694959572715589</v>
      </c>
      <c r="J12" s="4">
        <v>0.59431638495205585</v>
      </c>
      <c r="K12" s="4">
        <v>0.59032177493357596</v>
      </c>
      <c r="L12" s="9">
        <v>0.58359478293600486</v>
      </c>
    </row>
    <row r="13" spans="2:12" x14ac:dyDescent="0.25">
      <c r="B13" s="14" t="s">
        <v>27</v>
      </c>
      <c r="C13" s="20"/>
      <c r="D13" s="3"/>
      <c r="E13" s="3"/>
      <c r="F13" s="3"/>
      <c r="G13" s="8"/>
      <c r="H13" s="20"/>
      <c r="I13" s="3"/>
      <c r="J13" s="3"/>
      <c r="K13" s="3"/>
      <c r="L13" s="8"/>
    </row>
    <row r="14" spans="2:12" x14ac:dyDescent="0.25">
      <c r="B14" s="13" t="s">
        <v>27</v>
      </c>
      <c r="C14" s="25">
        <v>0.91616197049188997</v>
      </c>
      <c r="D14" s="2">
        <v>0.62911719155646229</v>
      </c>
      <c r="E14" s="2">
        <v>0.61157944851680024</v>
      </c>
      <c r="F14" s="2">
        <v>0.69563720199314505</v>
      </c>
      <c r="G14" s="7">
        <v>0.76109431331371313</v>
      </c>
      <c r="H14" s="25">
        <v>0.7990532392228864</v>
      </c>
      <c r="I14" s="2">
        <v>0.84884265376747547</v>
      </c>
      <c r="J14" s="2">
        <v>0.88806282075036236</v>
      </c>
      <c r="K14" s="2">
        <v>0.9571930541203344</v>
      </c>
      <c r="L14" s="7">
        <v>1.1259986577454544</v>
      </c>
    </row>
    <row r="15" spans="2:12" x14ac:dyDescent="0.25">
      <c r="B15" s="14" t="s">
        <v>28</v>
      </c>
      <c r="C15" s="20"/>
      <c r="D15" s="3"/>
      <c r="E15" s="3"/>
      <c r="F15" s="3"/>
      <c r="G15" s="8"/>
      <c r="H15" s="20"/>
      <c r="I15" s="3"/>
      <c r="J15" s="3"/>
      <c r="K15" s="3"/>
      <c r="L15" s="8"/>
    </row>
    <row r="16" spans="2:12" x14ac:dyDescent="0.25">
      <c r="B16" s="13" t="s">
        <v>29</v>
      </c>
      <c r="C16" s="25">
        <v>7.4229831357182059</v>
      </c>
      <c r="D16" s="2">
        <v>8.1237459318221958</v>
      </c>
      <c r="E16" s="2">
        <v>8.2893928572166633</v>
      </c>
      <c r="F16" s="2">
        <v>8.3973243343405102</v>
      </c>
      <c r="G16" s="7">
        <v>8.4017056039710116</v>
      </c>
      <c r="H16" s="25">
        <v>8.3909615413595073</v>
      </c>
      <c r="I16" s="2">
        <v>8.4112025972448325</v>
      </c>
      <c r="J16" s="2">
        <v>8.3788164307632282</v>
      </c>
      <c r="K16" s="2">
        <v>8.2986485637567622</v>
      </c>
      <c r="L16" s="7">
        <v>8.1645196849384831</v>
      </c>
    </row>
    <row r="17" spans="2:12" x14ac:dyDescent="0.25">
      <c r="B17" s="13" t="s">
        <v>30</v>
      </c>
      <c r="C17" s="25">
        <v>5.0643838783106014</v>
      </c>
      <c r="D17" s="2">
        <v>5.4451934872031087</v>
      </c>
      <c r="E17" s="2">
        <v>5.4441622393785778</v>
      </c>
      <c r="F17" s="2">
        <v>5.4799107429683049</v>
      </c>
      <c r="G17" s="7">
        <v>5.4956766140645561</v>
      </c>
      <c r="H17" s="25">
        <v>5.6228640031744854</v>
      </c>
      <c r="I17" s="2">
        <v>5.6791036152905559</v>
      </c>
      <c r="J17" s="2">
        <v>5.7194259245087995</v>
      </c>
      <c r="K17" s="2">
        <v>5.7591905947098914</v>
      </c>
      <c r="L17" s="7">
        <v>5.8255294444653662</v>
      </c>
    </row>
    <row r="18" spans="2:12" x14ac:dyDescent="0.25">
      <c r="B18" s="13" t="s">
        <v>31</v>
      </c>
      <c r="C18" s="37">
        <v>8.0080932904155064E-2</v>
      </c>
      <c r="D18" s="38">
        <v>7.3697727517146872E-2</v>
      </c>
      <c r="E18" s="38">
        <v>7.2814358188136974E-2</v>
      </c>
      <c r="F18" s="38">
        <v>7.2060464093105778E-2</v>
      </c>
      <c r="G18" s="39">
        <v>7.19559974901052E-2</v>
      </c>
      <c r="H18" s="37">
        <v>7.1358102526832431E-2</v>
      </c>
      <c r="I18" s="38">
        <v>7.0970778414336647E-2</v>
      </c>
      <c r="J18" s="38">
        <v>7.0930827744357133E-2</v>
      </c>
      <c r="K18" s="38">
        <v>7.1134687822753132E-2</v>
      </c>
      <c r="L18" s="39">
        <v>7.1479377288120538E-2</v>
      </c>
    </row>
    <row r="19" spans="2:12" x14ac:dyDescent="0.25">
      <c r="B19" s="13" t="s">
        <v>32</v>
      </c>
      <c r="C19" s="37">
        <v>6.5835135326653318E-2</v>
      </c>
      <c r="D19" s="38">
        <v>5.0315995798759304E-2</v>
      </c>
      <c r="E19" s="38">
        <v>5.0107827673136845E-2</v>
      </c>
      <c r="F19" s="38">
        <v>5.276736684302611E-2</v>
      </c>
      <c r="G19" s="39">
        <v>5.2953793202340935E-2</v>
      </c>
      <c r="H19" s="37">
        <v>4.6928222319279442E-2</v>
      </c>
      <c r="I19" s="38">
        <v>4.5284825737691568E-2</v>
      </c>
      <c r="J19" s="38">
        <v>4.5693687933165333E-2</v>
      </c>
      <c r="K19" s="38">
        <v>4.6656323492803978E-2</v>
      </c>
      <c r="L19" s="39">
        <v>4.7227019663631575E-2</v>
      </c>
    </row>
    <row r="20" spans="2:12" x14ac:dyDescent="0.25">
      <c r="B20" s="13" t="s">
        <v>33</v>
      </c>
      <c r="C20" s="25">
        <v>2.23</v>
      </c>
      <c r="D20" s="2">
        <v>1.68</v>
      </c>
      <c r="E20" s="2">
        <v>1.66</v>
      </c>
      <c r="F20" s="2">
        <v>1.74</v>
      </c>
      <c r="G20" s="7">
        <v>1.75</v>
      </c>
      <c r="H20" s="25">
        <v>1.42</v>
      </c>
      <c r="I20" s="2">
        <v>1.52</v>
      </c>
      <c r="J20" s="2">
        <v>1.54</v>
      </c>
      <c r="K20" s="2">
        <v>1.59</v>
      </c>
      <c r="L20" s="7">
        <v>1.64</v>
      </c>
    </row>
    <row r="21" spans="2:12" x14ac:dyDescent="0.25">
      <c r="B21" s="15" t="s">
        <v>34</v>
      </c>
      <c r="C21" s="28">
        <v>2.9588674114951329E-2</v>
      </c>
      <c r="D21" s="10">
        <v>2.9902936123568119E-2</v>
      </c>
      <c r="E21" s="10">
        <v>3.0271445616939275E-2</v>
      </c>
      <c r="F21" s="10">
        <v>3.038860097153756E-2</v>
      </c>
      <c r="G21" s="11">
        <v>3.034541482838201E-2</v>
      </c>
      <c r="H21" s="28">
        <v>3.2960794389349575E-2</v>
      </c>
      <c r="I21" s="10">
        <v>2.9772951156443014E-2</v>
      </c>
      <c r="J21" s="10">
        <v>2.9579700916887722E-2</v>
      </c>
      <c r="K21" s="10">
        <v>2.9291280975586035E-2</v>
      </c>
      <c r="L21" s="11">
        <v>2.8818082743079045E-2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workbookViewId="0">
      <selection activeCell="M14" sqref="M14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35</v>
      </c>
      <c r="D2" s="18" t="s">
        <v>36</v>
      </c>
      <c r="E2" s="18" t="s">
        <v>37</v>
      </c>
      <c r="F2" s="18" t="s">
        <v>38</v>
      </c>
      <c r="G2" s="19" t="s">
        <v>39</v>
      </c>
      <c r="H2" s="19" t="s">
        <v>40</v>
      </c>
      <c r="I2" s="19" t="s">
        <v>41</v>
      </c>
      <c r="J2" s="19" t="s">
        <v>42</v>
      </c>
      <c r="K2" s="19" t="s">
        <v>43</v>
      </c>
      <c r="L2" s="19" t="s">
        <v>44</v>
      </c>
    </row>
    <row r="3" spans="2:12" x14ac:dyDescent="0.25">
      <c r="B3" s="12" t="s">
        <v>17</v>
      </c>
      <c r="C3" s="24"/>
      <c r="D3" s="5"/>
      <c r="E3" s="5"/>
      <c r="F3" s="5"/>
      <c r="G3" s="6"/>
      <c r="H3" s="24"/>
      <c r="I3" s="5"/>
      <c r="J3" s="5"/>
      <c r="K3" s="5"/>
      <c r="L3" s="6"/>
    </row>
    <row r="4" spans="2:12" x14ac:dyDescent="0.25">
      <c r="B4" s="13" t="s">
        <v>18</v>
      </c>
      <c r="C4" s="25">
        <v>3.2671459391053901</v>
      </c>
      <c r="D4" s="2">
        <v>3.1753499510709871</v>
      </c>
      <c r="E4" s="2">
        <v>3.1756137099085322</v>
      </c>
      <c r="F4" s="2">
        <v>3.1894170400614952</v>
      </c>
      <c r="G4" s="7">
        <v>3.2215443149356915</v>
      </c>
      <c r="H4" s="25">
        <v>3.1406049146716768</v>
      </c>
      <c r="I4" s="2">
        <v>3.1558646421009122</v>
      </c>
      <c r="J4" s="2">
        <v>3.1794660887030037</v>
      </c>
      <c r="K4" s="2">
        <v>3.218141636090845</v>
      </c>
      <c r="L4" s="7">
        <v>3.2748422596245206</v>
      </c>
    </row>
    <row r="5" spans="2:12" x14ac:dyDescent="0.25">
      <c r="B5" s="13" t="s">
        <v>19</v>
      </c>
      <c r="C5" s="25">
        <v>3.6247675521555975</v>
      </c>
      <c r="D5" s="2">
        <v>3.5294944713158696</v>
      </c>
      <c r="E5" s="2">
        <v>3.5349303119189592</v>
      </c>
      <c r="F5" s="2">
        <v>3.5534671119417109</v>
      </c>
      <c r="G5" s="7">
        <v>3.591428688866106</v>
      </c>
      <c r="H5" s="25">
        <v>3.501196161931706</v>
      </c>
      <c r="I5" s="2">
        <v>3.5182079480553825</v>
      </c>
      <c r="J5" s="2">
        <v>3.5445192149941964</v>
      </c>
      <c r="K5" s="2">
        <v>3.5876353285309017</v>
      </c>
      <c r="L5" s="7">
        <v>3.6508460827928699</v>
      </c>
    </row>
    <row r="6" spans="2:12" x14ac:dyDescent="0.25">
      <c r="B6" s="13" t="s">
        <v>20</v>
      </c>
      <c r="C6" s="25">
        <v>1.7588548344107668</v>
      </c>
      <c r="D6" s="2">
        <v>1.6286767674011065</v>
      </c>
      <c r="E6" s="2">
        <v>1.6257381171506393</v>
      </c>
      <c r="F6" s="2">
        <v>1.6284487070960374</v>
      </c>
      <c r="G6" s="7">
        <v>1.6409656176380556</v>
      </c>
      <c r="H6" s="25">
        <v>1.5451528525849914</v>
      </c>
      <c r="I6" s="2">
        <v>1.5538886864711396</v>
      </c>
      <c r="J6" s="2">
        <v>1.5614366627729666</v>
      </c>
      <c r="K6" s="2">
        <v>1.575135636832143</v>
      </c>
      <c r="L6" s="7">
        <v>1.5951190497173433</v>
      </c>
    </row>
    <row r="7" spans="2:12" x14ac:dyDescent="0.25">
      <c r="B7" s="13" t="s">
        <v>21</v>
      </c>
      <c r="C7" s="25">
        <v>2.2241489096218165</v>
      </c>
      <c r="D7" s="2">
        <v>2.1122322873984523</v>
      </c>
      <c r="E7" s="2">
        <v>2.1129759229724137</v>
      </c>
      <c r="F7" s="2">
        <v>2.1205296038123556</v>
      </c>
      <c r="G7" s="7">
        <v>2.1376815338557011</v>
      </c>
      <c r="H7" s="25">
        <v>2.0532195952811443</v>
      </c>
      <c r="I7" s="2">
        <v>2.066804762077354</v>
      </c>
      <c r="J7" s="2">
        <v>2.0799941678126799</v>
      </c>
      <c r="K7" s="2">
        <v>2.1002482601622994</v>
      </c>
      <c r="L7" s="7">
        <v>2.1297532568237605</v>
      </c>
    </row>
    <row r="8" spans="2:12" x14ac:dyDescent="0.25">
      <c r="B8" s="14" t="s">
        <v>22</v>
      </c>
      <c r="C8" s="20"/>
      <c r="D8" s="3"/>
      <c r="E8" s="3"/>
      <c r="F8" s="3"/>
      <c r="G8" s="8"/>
      <c r="H8" s="20"/>
      <c r="I8" s="3"/>
      <c r="J8" s="3"/>
      <c r="K8" s="3"/>
      <c r="L8" s="8"/>
    </row>
    <row r="9" spans="2:12" x14ac:dyDescent="0.25">
      <c r="B9" s="13" t="s">
        <v>23</v>
      </c>
      <c r="C9" s="40">
        <v>9.1183610348838914E-2</v>
      </c>
      <c r="D9" s="17">
        <v>8.4565490111360456E-2</v>
      </c>
      <c r="E9" s="17">
        <v>8.3380631079970416E-2</v>
      </c>
      <c r="F9" s="17">
        <v>8.3827440880177184E-2</v>
      </c>
      <c r="G9" s="41">
        <v>8.4969219055798226E-2</v>
      </c>
      <c r="H9" s="40">
        <v>8.2176440013114221E-2</v>
      </c>
      <c r="I9" s="17">
        <v>8.2862793418117114E-2</v>
      </c>
      <c r="J9" s="17">
        <v>8.3921235936037258E-2</v>
      </c>
      <c r="K9" s="17">
        <v>8.5655679099763543E-2</v>
      </c>
      <c r="L9" s="41">
        <v>8.8351182992970456E-2</v>
      </c>
    </row>
    <row r="10" spans="2:12" x14ac:dyDescent="0.25">
      <c r="B10" s="13" t="s">
        <v>24</v>
      </c>
      <c r="C10" s="40">
        <v>7.0941616674532304E-2</v>
      </c>
      <c r="D10" s="17">
        <v>6.4410518755158394E-2</v>
      </c>
      <c r="E10" s="17">
        <v>6.3334818227890444E-2</v>
      </c>
      <c r="F10" s="17">
        <v>6.3776294602051017E-2</v>
      </c>
      <c r="G10" s="41">
        <v>6.4840633783666488E-2</v>
      </c>
      <c r="H10" s="40">
        <v>5.5809796774430036E-2</v>
      </c>
      <c r="I10" s="17">
        <v>6.2642266178633207E-2</v>
      </c>
      <c r="J10" s="17">
        <v>6.3547844325888517E-2</v>
      </c>
      <c r="K10" s="17">
        <v>6.5076456715473865E-2</v>
      </c>
      <c r="L10" s="41">
        <v>6.7458185861584863E-2</v>
      </c>
    </row>
    <row r="11" spans="2:12" x14ac:dyDescent="0.25">
      <c r="B11" s="14" t="s">
        <v>25</v>
      </c>
      <c r="C11" s="27"/>
      <c r="D11" s="16"/>
      <c r="E11" s="16"/>
      <c r="F11" s="16"/>
      <c r="G11" s="21"/>
      <c r="H11" s="27"/>
      <c r="I11" s="16"/>
      <c r="J11" s="16"/>
      <c r="K11" s="16"/>
      <c r="L11" s="21"/>
    </row>
    <row r="12" spans="2:12" x14ac:dyDescent="0.25">
      <c r="B12" s="13" t="s">
        <v>26</v>
      </c>
      <c r="C12" s="26">
        <v>0.59282698103160381</v>
      </c>
      <c r="D12" s="4">
        <v>0.59538660650625952</v>
      </c>
      <c r="E12" s="4">
        <v>0.59862875546874483</v>
      </c>
      <c r="F12" s="4">
        <v>0.59846952555978439</v>
      </c>
      <c r="G12" s="9">
        <v>0.59616708465915624</v>
      </c>
      <c r="H12" s="26">
        <v>0.59703647136546745</v>
      </c>
      <c r="I12" s="4">
        <v>0.59345633562749145</v>
      </c>
      <c r="J12" s="4">
        <v>0.58900355078937161</v>
      </c>
      <c r="K12" s="4">
        <v>0.58311241192285712</v>
      </c>
      <c r="L12" s="9">
        <v>0.574355126004087</v>
      </c>
    </row>
    <row r="13" spans="2:12" x14ac:dyDescent="0.25">
      <c r="B13" s="14" t="s">
        <v>27</v>
      </c>
      <c r="C13" s="20"/>
      <c r="D13" s="3"/>
      <c r="E13" s="3"/>
      <c r="F13" s="3"/>
      <c r="G13" s="8"/>
      <c r="H13" s="20"/>
      <c r="I13" s="3"/>
      <c r="J13" s="3"/>
      <c r="K13" s="3"/>
      <c r="L13" s="8"/>
    </row>
    <row r="14" spans="2:12" x14ac:dyDescent="0.25">
      <c r="B14" s="13" t="s">
        <v>27</v>
      </c>
      <c r="C14" s="25">
        <v>0.90481665226679975</v>
      </c>
      <c r="D14" s="2">
        <v>0.62394990757641267</v>
      </c>
      <c r="E14" s="2">
        <v>0.60646154184907353</v>
      </c>
      <c r="F14" s="2">
        <v>0.69034873565372112</v>
      </c>
      <c r="G14" s="7">
        <v>0.75636929136313469</v>
      </c>
      <c r="H14" s="25">
        <v>0.73790585836398526</v>
      </c>
      <c r="I14" s="2">
        <v>0.8410250206795713</v>
      </c>
      <c r="J14" s="2">
        <v>0.88167589023407289</v>
      </c>
      <c r="K14" s="2">
        <v>0.95253492569018716</v>
      </c>
      <c r="L14" s="7">
        <v>1.1236688601849263</v>
      </c>
    </row>
    <row r="15" spans="2:12" x14ac:dyDescent="0.25">
      <c r="B15" s="14" t="s">
        <v>28</v>
      </c>
      <c r="C15" s="20"/>
      <c r="D15" s="3"/>
      <c r="E15" s="3"/>
      <c r="F15" s="3"/>
      <c r="G15" s="8"/>
      <c r="H15" s="20"/>
      <c r="I15" s="3"/>
      <c r="J15" s="3"/>
      <c r="K15" s="3"/>
      <c r="L15" s="8"/>
    </row>
    <row r="16" spans="2:12" x14ac:dyDescent="0.25">
      <c r="B16" s="13" t="s">
        <v>29</v>
      </c>
      <c r="C16" s="25">
        <v>7.0584800406791341</v>
      </c>
      <c r="D16" s="2">
        <v>7.6336116774299994</v>
      </c>
      <c r="E16" s="2">
        <v>7.7637990821031639</v>
      </c>
      <c r="F16" s="2">
        <v>7.8337887762289311</v>
      </c>
      <c r="G16" s="7">
        <v>7.8099532101107076</v>
      </c>
      <c r="H16" s="25">
        <v>7.9199659817174561</v>
      </c>
      <c r="I16" s="2">
        <v>7.8733777946171735</v>
      </c>
      <c r="J16" s="2">
        <v>7.8146077369529126</v>
      </c>
      <c r="K16" s="2">
        <v>7.7113297468866593</v>
      </c>
      <c r="L16" s="7">
        <v>7.5558006353247711</v>
      </c>
    </row>
    <row r="17" spans="2:12" x14ac:dyDescent="0.25">
      <c r="B17" s="13" t="s">
        <v>30</v>
      </c>
      <c r="C17" s="25">
        <v>4.8479956537913989</v>
      </c>
      <c r="D17" s="2">
        <v>5.1876570478175923</v>
      </c>
      <c r="E17" s="2">
        <v>5.2055062029793557</v>
      </c>
      <c r="F17" s="2">
        <v>5.2559149457801695</v>
      </c>
      <c r="G17" s="7">
        <v>5.2903225533119826</v>
      </c>
      <c r="H17" s="25">
        <v>5.3454982931934154</v>
      </c>
      <c r="I17" s="2">
        <v>5.3936097189498557</v>
      </c>
      <c r="J17" s="2">
        <v>5.4528975717670791</v>
      </c>
      <c r="K17" s="2">
        <v>5.5131010647607344</v>
      </c>
      <c r="L17" s="7">
        <v>5.5994761146053849</v>
      </c>
    </row>
    <row r="18" spans="2:12" x14ac:dyDescent="0.25">
      <c r="B18" s="13" t="s">
        <v>31</v>
      </c>
      <c r="C18" s="37">
        <v>8.3987909240381547E-2</v>
      </c>
      <c r="D18" s="38">
        <v>7.7995401346732871E-2</v>
      </c>
      <c r="E18" s="38">
        <v>7.7105132311922231E-2</v>
      </c>
      <c r="F18" s="38">
        <v>7.6395923180338637E-2</v>
      </c>
      <c r="G18" s="39">
        <v>7.633427097711197E-2</v>
      </c>
      <c r="H18" s="37">
        <v>7.5383716640156487E-2</v>
      </c>
      <c r="I18" s="38">
        <v>7.5375061518478434E-2</v>
      </c>
      <c r="J18" s="38">
        <v>7.537211983195935E-2</v>
      </c>
      <c r="K18" s="38">
        <v>7.5617621222627732E-2</v>
      </c>
      <c r="L18" s="39">
        <v>7.6015124501680228E-2</v>
      </c>
    </row>
    <row r="19" spans="2:12" x14ac:dyDescent="0.25">
      <c r="B19" s="13" t="s">
        <v>32</v>
      </c>
      <c r="C19" s="37">
        <v>6.2404398670544793E-2</v>
      </c>
      <c r="D19" s="38">
        <v>4.7306519719059546E-2</v>
      </c>
      <c r="E19" s="38">
        <v>4.6867378549379508E-2</v>
      </c>
      <c r="F19" s="38">
        <v>4.9345782511313732E-2</v>
      </c>
      <c r="G19" s="39">
        <v>4.9465567297874886E-2</v>
      </c>
      <c r="H19" s="37">
        <v>4.3116807717015086E-2</v>
      </c>
      <c r="I19" s="38">
        <v>4.2216086457753085E-2</v>
      </c>
      <c r="J19" s="38">
        <v>4.2667460096719019E-2</v>
      </c>
      <c r="K19" s="38">
        <v>4.3691626716683626E-2</v>
      </c>
      <c r="L19" s="39">
        <v>4.4379574025352607E-2</v>
      </c>
    </row>
    <row r="20" spans="2:12" x14ac:dyDescent="0.25">
      <c r="B20" s="13" t="s">
        <v>33</v>
      </c>
      <c r="C20" s="25">
        <v>2.12</v>
      </c>
      <c r="D20" s="2">
        <v>1.6</v>
      </c>
      <c r="E20" s="2">
        <v>1.57</v>
      </c>
      <c r="F20" s="2">
        <v>1.65</v>
      </c>
      <c r="G20" s="7">
        <v>1.66</v>
      </c>
      <c r="H20" s="25">
        <v>1.1000000000000001</v>
      </c>
      <c r="I20" s="2">
        <v>1.43</v>
      </c>
      <c r="J20" s="2">
        <v>1.46</v>
      </c>
      <c r="K20" s="2">
        <v>1.52</v>
      </c>
      <c r="L20" s="7">
        <v>1.57</v>
      </c>
    </row>
    <row r="21" spans="2:12" x14ac:dyDescent="0.25">
      <c r="B21" s="15" t="s">
        <v>34</v>
      </c>
      <c r="C21" s="28">
        <v>2.9471500912322021E-2</v>
      </c>
      <c r="D21" s="10">
        <v>2.9657940624216249E-2</v>
      </c>
      <c r="E21" s="10">
        <v>2.9897508014093788E-2</v>
      </c>
      <c r="F21" s="10">
        <v>2.9885651933964728E-2</v>
      </c>
      <c r="G21" s="11">
        <v>2.9715259812023349E-2</v>
      </c>
      <c r="H21" s="28">
        <v>3.906519206420099E-2</v>
      </c>
      <c r="I21" s="10">
        <v>2.9517124608304364E-2</v>
      </c>
      <c r="J21" s="10">
        <v>2.919733253911937E-2</v>
      </c>
      <c r="K21" s="10">
        <v>2.8784738004191821E-2</v>
      </c>
      <c r="L21" s="11">
        <v>2.8192516186898144E-2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1"/>
  <sheetViews>
    <sheetView showGridLines="0" topLeftCell="A4" workbookViewId="0">
      <selection activeCell="C20" sqref="C20:L20"/>
    </sheetView>
  </sheetViews>
  <sheetFormatPr defaultColWidth="9.109375" defaultRowHeight="13.8" x14ac:dyDescent="0.25"/>
  <cols>
    <col min="1" max="1" width="9.109375" style="1"/>
    <col min="2" max="2" width="44.5546875" style="1" bestFit="1" customWidth="1"/>
    <col min="3" max="16384" width="9.109375" style="1"/>
  </cols>
  <sheetData>
    <row r="2" spans="2:12" x14ac:dyDescent="0.25">
      <c r="B2" s="22"/>
      <c r="C2" s="23" t="s">
        <v>35</v>
      </c>
      <c r="D2" s="18" t="s">
        <v>36</v>
      </c>
      <c r="E2" s="18" t="s">
        <v>37</v>
      </c>
      <c r="F2" s="18" t="s">
        <v>38</v>
      </c>
      <c r="G2" s="19" t="s">
        <v>39</v>
      </c>
      <c r="H2" s="19" t="s">
        <v>40</v>
      </c>
      <c r="I2" s="19" t="s">
        <v>41</v>
      </c>
      <c r="J2" s="19" t="s">
        <v>42</v>
      </c>
      <c r="K2" s="19" t="s">
        <v>43</v>
      </c>
      <c r="L2" s="19" t="s">
        <v>44</v>
      </c>
    </row>
    <row r="3" spans="2:12" x14ac:dyDescent="0.25">
      <c r="B3" s="12" t="s">
        <v>17</v>
      </c>
      <c r="C3" s="24"/>
      <c r="D3" s="5"/>
      <c r="E3" s="5"/>
      <c r="F3" s="5"/>
      <c r="G3" s="6"/>
      <c r="H3" s="24"/>
      <c r="I3" s="5"/>
      <c r="J3" s="5"/>
      <c r="K3" s="5"/>
      <c r="L3" s="6"/>
    </row>
    <row r="4" spans="2:12" x14ac:dyDescent="0.25">
      <c r="B4" s="13" t="s">
        <v>18</v>
      </c>
      <c r="C4" s="25">
        <v>2.8656837483974518</v>
      </c>
      <c r="D4" s="2">
        <v>2.7439287771927794</v>
      </c>
      <c r="E4" s="2">
        <v>2.7250789886164326</v>
      </c>
      <c r="F4" s="2">
        <v>2.7191351317343311</v>
      </c>
      <c r="G4" s="7">
        <v>2.7298121924540868</v>
      </c>
      <c r="H4" s="25">
        <v>2.722103019460953</v>
      </c>
      <c r="I4" s="2">
        <v>2.716759440097178</v>
      </c>
      <c r="J4" s="2">
        <v>2.7187010496310604</v>
      </c>
      <c r="K4" s="2">
        <v>2.7337069581739271</v>
      </c>
      <c r="L4" s="7">
        <v>2.7630885834835328</v>
      </c>
    </row>
    <row r="5" spans="2:12" x14ac:dyDescent="0.25">
      <c r="B5" s="13" t="s">
        <v>19</v>
      </c>
      <c r="C5" s="25">
        <v>3.4127738391766864</v>
      </c>
      <c r="D5" s="2">
        <v>3.2783923827014294</v>
      </c>
      <c r="E5" s="2">
        <v>3.264142963389804</v>
      </c>
      <c r="F5" s="2">
        <v>3.2621003052379307</v>
      </c>
      <c r="G5" s="7">
        <v>3.2783611354675073</v>
      </c>
      <c r="H5" s="25">
        <v>3.2691028234132089</v>
      </c>
      <c r="I5" s="2">
        <v>3.2626854651206236</v>
      </c>
      <c r="J5" s="2">
        <v>3.2650172362416288</v>
      </c>
      <c r="K5" s="2">
        <v>3.2830385446324781</v>
      </c>
      <c r="L5" s="7">
        <v>3.3183243341743895</v>
      </c>
    </row>
    <row r="6" spans="2:12" x14ac:dyDescent="0.25">
      <c r="B6" s="13" t="s">
        <v>20</v>
      </c>
      <c r="C6" s="25">
        <v>1.4044205073740841</v>
      </c>
      <c r="D6" s="2">
        <v>1.2437869423353334</v>
      </c>
      <c r="E6" s="2">
        <v>1.2318417334106257</v>
      </c>
      <c r="F6" s="2">
        <v>1.2246010442540631</v>
      </c>
      <c r="G6" s="7">
        <v>1.2263473240979657</v>
      </c>
      <c r="H6" s="25">
        <v>1.1564652025496365</v>
      </c>
      <c r="I6" s="2">
        <v>1.1552843109859161</v>
      </c>
      <c r="J6" s="2">
        <v>1.1520212245862602</v>
      </c>
      <c r="K6" s="2">
        <v>1.1538635877764398</v>
      </c>
      <c r="L6" s="7">
        <v>1.1597349807280954</v>
      </c>
    </row>
    <row r="7" spans="2:12" x14ac:dyDescent="0.25">
      <c r="B7" s="13" t="s">
        <v>21</v>
      </c>
      <c r="C7" s="25">
        <v>2.2100529677020289</v>
      </c>
      <c r="D7" s="2">
        <v>2.077732529763729</v>
      </c>
      <c r="E7" s="2">
        <v>2.0670705071116484</v>
      </c>
      <c r="F7" s="2">
        <v>2.0630055113010495</v>
      </c>
      <c r="G7" s="7">
        <v>2.0673462576279209</v>
      </c>
      <c r="H7" s="25">
        <v>2.039385249906327</v>
      </c>
      <c r="I7" s="2">
        <v>2.0404231760070868</v>
      </c>
      <c r="J7" s="2">
        <v>2.0405544393449255</v>
      </c>
      <c r="K7" s="2">
        <v>2.047030414484714</v>
      </c>
      <c r="L7" s="7">
        <v>2.0619316923491646</v>
      </c>
    </row>
    <row r="8" spans="2:12" x14ac:dyDescent="0.25">
      <c r="B8" s="14" t="s">
        <v>22</v>
      </c>
      <c r="C8" s="20"/>
      <c r="D8" s="3"/>
      <c r="E8" s="3"/>
      <c r="F8" s="3"/>
      <c r="G8" s="8"/>
      <c r="H8" s="20"/>
      <c r="I8" s="3"/>
      <c r="J8" s="3"/>
      <c r="K8" s="3"/>
      <c r="L8" s="8"/>
    </row>
    <row r="9" spans="2:12" x14ac:dyDescent="0.25">
      <c r="B9" s="13" t="s">
        <v>23</v>
      </c>
      <c r="C9" s="40">
        <v>7.433370034299816E-2</v>
      </c>
      <c r="D9" s="17">
        <v>6.7171146249906014E-2</v>
      </c>
      <c r="E9" s="17">
        <v>6.5520759628621666E-2</v>
      </c>
      <c r="F9" s="17">
        <v>6.5226982814888826E-2</v>
      </c>
      <c r="G9" s="41">
        <v>6.5557143372587834E-2</v>
      </c>
      <c r="H9" s="40">
        <v>6.550207146886837E-2</v>
      </c>
      <c r="I9" s="17">
        <v>6.5373334411374565E-2</v>
      </c>
      <c r="J9" s="17">
        <v>6.5558126033765304E-2</v>
      </c>
      <c r="K9" s="17">
        <v>6.6308085923726293E-2</v>
      </c>
      <c r="L9" s="41">
        <v>6.7795489327534944E-2</v>
      </c>
    </row>
    <row r="10" spans="2:12" x14ac:dyDescent="0.25">
      <c r="B10" s="13" t="s">
        <v>24</v>
      </c>
      <c r="C10" s="40">
        <v>5.4226811475646765E-2</v>
      </c>
      <c r="D10" s="17">
        <v>4.7285271077973021E-2</v>
      </c>
      <c r="E10" s="17">
        <v>4.5868533155300505E-2</v>
      </c>
      <c r="F10" s="17">
        <v>4.5695473295470225E-2</v>
      </c>
      <c r="G10" s="41">
        <v>4.6078920313009204E-2</v>
      </c>
      <c r="H10" s="40">
        <v>4.3921395761654866E-2</v>
      </c>
      <c r="I10" s="17">
        <v>4.5422556193643354E-2</v>
      </c>
      <c r="J10" s="17">
        <v>4.5596093240173184E-2</v>
      </c>
      <c r="K10" s="17">
        <v>4.6290693088409315E-2</v>
      </c>
      <c r="L10" s="41">
        <v>4.76327271431451E-2</v>
      </c>
    </row>
    <row r="11" spans="2:12" x14ac:dyDescent="0.25">
      <c r="B11" s="14" t="s">
        <v>25</v>
      </c>
      <c r="C11" s="27"/>
      <c r="D11" s="16"/>
      <c r="E11" s="16"/>
      <c r="F11" s="16"/>
      <c r="G11" s="21"/>
      <c r="H11" s="27"/>
      <c r="I11" s="16"/>
      <c r="J11" s="16"/>
      <c r="K11" s="16"/>
      <c r="L11" s="21"/>
    </row>
    <row r="12" spans="2:12" x14ac:dyDescent="0.25">
      <c r="B12" s="13" t="s">
        <v>26</v>
      </c>
      <c r="C12" s="26">
        <v>0.59681038071906867</v>
      </c>
      <c r="D12" s="4">
        <v>0.60344339367758104</v>
      </c>
      <c r="E12" s="4">
        <v>0.61061783591241303</v>
      </c>
      <c r="F12" s="4">
        <v>0.6143918363334574</v>
      </c>
      <c r="G12" s="9">
        <v>0.61607262445322852</v>
      </c>
      <c r="H12" s="26">
        <v>0.60102163179808044</v>
      </c>
      <c r="I12" s="4">
        <v>0.60148029660993507</v>
      </c>
      <c r="J12" s="4">
        <v>0.60114118256794169</v>
      </c>
      <c r="K12" s="4">
        <v>0.59947866831230001</v>
      </c>
      <c r="L12" s="9">
        <v>0.59515655098538434</v>
      </c>
    </row>
    <row r="13" spans="2:12" x14ac:dyDescent="0.25">
      <c r="B13" s="14" t="s">
        <v>27</v>
      </c>
      <c r="C13" s="20"/>
      <c r="D13" s="3"/>
      <c r="E13" s="3"/>
      <c r="F13" s="3"/>
      <c r="G13" s="8"/>
      <c r="H13" s="20"/>
      <c r="I13" s="3"/>
      <c r="J13" s="3"/>
      <c r="K13" s="3"/>
      <c r="L13" s="8"/>
    </row>
    <row r="14" spans="2:12" x14ac:dyDescent="0.25">
      <c r="B14" s="13" t="s">
        <v>27</v>
      </c>
      <c r="C14" s="25">
        <v>0.73705983914994522</v>
      </c>
      <c r="D14" s="2">
        <v>0.49587635094018812</v>
      </c>
      <c r="E14" s="2">
        <v>0.47976518408443497</v>
      </c>
      <c r="F14" s="2">
        <v>0.54448240252126945</v>
      </c>
      <c r="G14" s="7">
        <v>0.59571130347209988</v>
      </c>
      <c r="H14" s="25">
        <v>0.62502698068983542</v>
      </c>
      <c r="I14" s="2">
        <v>0.66289215362165332</v>
      </c>
      <c r="J14" s="2">
        <v>0.69278801699951342</v>
      </c>
      <c r="K14" s="2">
        <v>0.74721666889324023</v>
      </c>
      <c r="L14" s="7">
        <v>0.88098328079567834</v>
      </c>
    </row>
    <row r="15" spans="2:12" x14ac:dyDescent="0.25">
      <c r="B15" s="14" t="s">
        <v>28</v>
      </c>
      <c r="C15" s="20"/>
      <c r="D15" s="3"/>
      <c r="E15" s="3"/>
      <c r="F15" s="3"/>
      <c r="G15" s="8"/>
      <c r="H15" s="20"/>
      <c r="I15" s="3"/>
      <c r="J15" s="3"/>
      <c r="K15" s="3"/>
      <c r="L15" s="8"/>
    </row>
    <row r="16" spans="2:12" x14ac:dyDescent="0.25">
      <c r="B16" s="13" t="s">
        <v>29</v>
      </c>
      <c r="C16" s="25">
        <v>8.2573907433685978</v>
      </c>
      <c r="D16" s="2">
        <v>9.094466986099091</v>
      </c>
      <c r="E16" s="2">
        <v>9.3161055208515293</v>
      </c>
      <c r="F16" s="2">
        <v>9.4819613929944619</v>
      </c>
      <c r="G16" s="7">
        <v>9.520763055995296</v>
      </c>
      <c r="H16" s="25">
        <v>9.2648826848679935</v>
      </c>
      <c r="I16" s="2">
        <v>9.4192017228487028</v>
      </c>
      <c r="J16" s="2">
        <v>9.4168366179775234</v>
      </c>
      <c r="K16" s="2">
        <v>9.3589278600133365</v>
      </c>
      <c r="L16" s="7">
        <v>9.2412754686963883</v>
      </c>
    </row>
    <row r="17" spans="2:12" x14ac:dyDescent="0.25">
      <c r="B17" s="13" t="s">
        <v>30</v>
      </c>
      <c r="C17" s="25">
        <v>5.5784790908987905</v>
      </c>
      <c r="D17" s="2">
        <v>5.9764859506369294</v>
      </c>
      <c r="E17" s="2">
        <v>5.940745774576123</v>
      </c>
      <c r="F17" s="2">
        <v>5.9511235411747903</v>
      </c>
      <c r="G17" s="7">
        <v>5.9331991525106931</v>
      </c>
      <c r="H17" s="25">
        <v>6.1503406526850695</v>
      </c>
      <c r="I17" s="2">
        <v>6.2408319905368117</v>
      </c>
      <c r="J17" s="2">
        <v>6.2480968303530124</v>
      </c>
      <c r="K17" s="2">
        <v>6.2528500975932841</v>
      </c>
      <c r="L17" s="7">
        <v>6.2861944942837082</v>
      </c>
    </row>
    <row r="18" spans="2:12" x14ac:dyDescent="0.25">
      <c r="B18" s="13" t="s">
        <v>31</v>
      </c>
      <c r="C18" s="37">
        <v>7.227590400737173E-2</v>
      </c>
      <c r="D18" s="38">
        <v>6.6352804908736865E-2</v>
      </c>
      <c r="E18" s="38">
        <v>6.554432370325923E-2</v>
      </c>
      <c r="F18" s="38">
        <v>6.4795859302631972E-2</v>
      </c>
      <c r="G18" s="39">
        <v>6.4708324409489731E-2</v>
      </c>
      <c r="H18" s="37">
        <v>6.4870938169536443E-2</v>
      </c>
      <c r="I18" s="38">
        <v>6.3856822935524304E-2</v>
      </c>
      <c r="J18" s="38">
        <v>6.3836849565841805E-2</v>
      </c>
      <c r="K18" s="38">
        <v>6.4054203353101358E-2</v>
      </c>
      <c r="L18" s="39">
        <v>6.4401992235963462E-2</v>
      </c>
    </row>
    <row r="19" spans="2:12" x14ac:dyDescent="0.25">
      <c r="B19" s="13" t="s">
        <v>32</v>
      </c>
      <c r="C19" s="37">
        <v>3.895068536485731E-2</v>
      </c>
      <c r="D19" s="38">
        <v>2.3516631912166259E-2</v>
      </c>
      <c r="E19" s="38">
        <v>2.2870382662016003E-2</v>
      </c>
      <c r="F19" s="38">
        <v>2.5208471596253175E-2</v>
      </c>
      <c r="G19" s="39">
        <v>2.5285860368800976E-2</v>
      </c>
      <c r="H19" s="37">
        <v>2.1318811466205477E-2</v>
      </c>
      <c r="I19" s="38">
        <v>1.8337877028903164E-2</v>
      </c>
      <c r="J19" s="38">
        <v>1.8843655263520082E-2</v>
      </c>
      <c r="K19" s="38">
        <v>2.0018634863814246E-2</v>
      </c>
      <c r="L19" s="39">
        <v>2.0980734589362903E-2</v>
      </c>
    </row>
    <row r="20" spans="2:12" x14ac:dyDescent="0.25">
      <c r="B20" s="13" t="s">
        <v>33</v>
      </c>
      <c r="C20" s="25">
        <v>1.31</v>
      </c>
      <c r="D20" s="2">
        <v>0.78</v>
      </c>
      <c r="E20" s="2">
        <v>0.74</v>
      </c>
      <c r="F20" s="2">
        <v>0.81</v>
      </c>
      <c r="G20" s="7">
        <v>0.81</v>
      </c>
      <c r="H20" s="25">
        <v>0.66</v>
      </c>
      <c r="I20" s="2">
        <v>0.61</v>
      </c>
      <c r="J20" s="2">
        <v>0.63</v>
      </c>
      <c r="K20" s="2">
        <v>0.67</v>
      </c>
      <c r="L20" s="7">
        <v>0.71</v>
      </c>
    </row>
    <row r="21" spans="2:12" x14ac:dyDescent="0.25">
      <c r="B21" s="15" t="s">
        <v>34</v>
      </c>
      <c r="C21" s="28">
        <v>2.9762671026603817E-2</v>
      </c>
      <c r="D21" s="10">
        <v>3.0260497010213581E-2</v>
      </c>
      <c r="E21" s="10">
        <v>3.0818052563138819E-2</v>
      </c>
      <c r="F21" s="10">
        <v>3.1119673105201903E-2</v>
      </c>
      <c r="G21" s="11">
        <v>3.1255911311117525E-2</v>
      </c>
      <c r="H21" s="28">
        <v>3.2509163309551711E-2</v>
      </c>
      <c r="I21" s="10">
        <v>3.0111434636531847E-2</v>
      </c>
      <c r="J21" s="10">
        <v>3.0085833572036008E-2</v>
      </c>
      <c r="K21" s="10">
        <v>2.9960951017102899E-2</v>
      </c>
      <c r="L21" s="11">
        <v>2.9641087262762589E-2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082DB27C4A074CA2C9AC7BB488BB6D" ma:contentTypeVersion="11" ma:contentTypeDescription="Create a new document." ma:contentTypeScope="" ma:versionID="c6c8b4c45af94072372474dda94a1426">
  <xsd:schema xmlns:xsd="http://www.w3.org/2001/XMLSchema" xmlns:xs="http://www.w3.org/2001/XMLSchema" xmlns:p="http://schemas.microsoft.com/office/2006/metadata/properties" xmlns:ns2="4b9c4aba-bd98-494e-bd37-e1f488e1deac" xmlns:ns3="ddc63569-3e2f-4e7a-be05-2ae44eb749e3" targetNamespace="http://schemas.microsoft.com/office/2006/metadata/properties" ma:root="true" ma:fieldsID="6775952381069c7163e89997ab11bc78" ns2:_="" ns3:_="">
    <xsd:import namespace="4b9c4aba-bd98-494e-bd37-e1f488e1deac"/>
    <xsd:import namespace="ddc63569-3e2f-4e7a-be05-2ae44eb749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c4aba-bd98-494e-bd37-e1f488e1de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c63569-3e2f-4e7a-be05-2ae44eb749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5AE32A-0A08-4082-92F2-17DEA11492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c4aba-bd98-494e-bd37-e1f488e1deac"/>
    <ds:schemaRef ds:uri="ddc63569-3e2f-4e7a-be05-2ae44eb749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09C010-2AA4-4FA6-8F16-BA6C32A2DDA6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ddc63569-3e2f-4e7a-be05-2ae44eb749e3"/>
    <ds:schemaRef ds:uri="http://purl.org/dc/dcmitype/"/>
    <ds:schemaRef ds:uri="http://www.w3.org/XML/1998/namespace"/>
    <ds:schemaRef ds:uri="http://purl.org/dc/elements/1.1/"/>
    <ds:schemaRef ds:uri="4b9c4aba-bd98-494e-bd37-e1f488e1deac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8826B33-5229-4F1D-816F-61163A1ACB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Summary - scenario key</vt:lpstr>
      <vt:lpstr>Summary</vt:lpstr>
      <vt:lpstr>Base</vt:lpstr>
      <vt:lpstr>+1% RfR</vt:lpstr>
      <vt:lpstr>-1% RfR</vt:lpstr>
      <vt:lpstr>+1% inflation</vt:lpstr>
      <vt:lpstr>-1% inflation</vt:lpstr>
      <vt:lpstr>+0.5% inflation wedge</vt:lpstr>
      <vt:lpstr>-0.5% inflation wedge</vt:lpstr>
      <vt:lpstr>+5% index linked debt</vt:lpstr>
      <vt:lpstr>-5% index linked debt</vt:lpstr>
      <vt:lpstr>10% totex overspend</vt:lpstr>
      <vt:lpstr>10% totex underspend</vt:lpstr>
      <vt:lpstr>+2% RoRE</vt:lpstr>
      <vt:lpstr>-2% RoRE</vt:lpstr>
      <vt:lpstr>inc UM &amp; competable spend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National Grid</dc:creator>
  <cp:keywords/>
  <dc:description/>
  <cp:lastModifiedBy>chatta, Kiranpal</cp:lastModifiedBy>
  <cp:revision/>
  <dcterms:created xsi:type="dcterms:W3CDTF">2019-09-24T15:41:32Z</dcterms:created>
  <dcterms:modified xsi:type="dcterms:W3CDTF">2019-12-20T13:28:06Z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0x0101000F082DB27C4A074CA2C9AC7BB488BB6D</vt:lpwstr>
  </property>
</Properties>
</file>